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6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16D5C5D4-6338-4F03-98C9-1B67D3745468}" xr6:coauthVersionLast="47" xr6:coauthVersionMax="47" xr10:uidLastSave="{00000000-0000-0000-0000-000000000000}"/>
  <bookViews>
    <workbookView xWindow="8010" yWindow="1330" windowWidth="22840" windowHeight="153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0" i="1" l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8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" i="1"/>
  <c r="J11" i="1"/>
  <c r="G8" i="1"/>
  <c r="F8" i="1"/>
  <c r="E8" i="1"/>
  <c r="D8" i="1"/>
</calcChain>
</file>

<file path=xl/sharedStrings.xml><?xml version="1.0" encoding="utf-8"?>
<sst xmlns="http://schemas.openxmlformats.org/spreadsheetml/2006/main" count="19" uniqueCount="19">
  <si>
    <t>分子量</t>
    <phoneticPr fontId="1" type="noConversion"/>
  </si>
  <si>
    <r>
      <rPr>
        <b/>
        <sz val="12"/>
        <color theme="1"/>
        <rFont val="宋体"/>
        <family val="3"/>
        <charset val="134"/>
      </rPr>
      <t>序号</t>
    </r>
  </si>
  <si>
    <r>
      <rPr>
        <b/>
        <sz val="12"/>
        <color theme="1"/>
        <rFont val="宋体"/>
        <family val="3"/>
        <charset val="134"/>
      </rPr>
      <t>名称</t>
    </r>
  </si>
  <si>
    <r>
      <rPr>
        <b/>
        <sz val="12"/>
        <color theme="1"/>
        <rFont val="宋体"/>
        <family val="3"/>
        <charset val="134"/>
      </rPr>
      <t>截留率</t>
    </r>
    <r>
      <rPr>
        <b/>
        <sz val="12"/>
        <color theme="1"/>
        <rFont val="宋体"/>
        <family val="1"/>
        <charset val="134"/>
      </rPr>
      <t>（%）</t>
    </r>
    <phoneticPr fontId="1" type="noConversion"/>
  </si>
  <si>
    <t>EG62</t>
  </si>
  <si>
    <t>PEG200</t>
  </si>
  <si>
    <t>PEG300</t>
  </si>
  <si>
    <t>PEG400</t>
  </si>
  <si>
    <t>PA</t>
  </si>
  <si>
    <t>分子直径(nm)</t>
    <phoneticPr fontId="1" type="noConversion"/>
  </si>
  <si>
    <t>平均孔径（nm）</t>
    <phoneticPr fontId="1" type="noConversion"/>
  </si>
  <si>
    <r>
      <t>84.13%</t>
    </r>
    <r>
      <rPr>
        <sz val="10"/>
        <color theme="1"/>
        <rFont val="宋体"/>
        <family val="1"/>
        <charset val="134"/>
      </rPr>
      <t>孔径</t>
    </r>
    <phoneticPr fontId="1" type="noConversion"/>
  </si>
  <si>
    <r>
      <rPr>
        <sz val="10"/>
        <color theme="1"/>
        <rFont val="宋体"/>
        <family val="1"/>
        <charset val="134"/>
      </rPr>
      <t>标准偏差</t>
    </r>
    <r>
      <rPr>
        <sz val="10"/>
        <color theme="1"/>
        <rFont val="Calibri"/>
        <family val="1"/>
        <charset val="161"/>
      </rPr>
      <t>σ</t>
    </r>
    <phoneticPr fontId="1" type="noConversion"/>
  </si>
  <si>
    <t>编号</t>
  </si>
  <si>
    <t>孔径</t>
  </si>
  <si>
    <t>LOGNORM.DIST(孔径,平均孔径,标准偏差,0)</t>
    <phoneticPr fontId="1" type="noConversion"/>
  </si>
  <si>
    <r>
      <rPr>
        <i/>
        <sz val="11"/>
        <color theme="1"/>
        <rFont val="Times New Roman"/>
        <family val="1"/>
      </rPr>
      <t>ds</t>
    </r>
    <r>
      <rPr>
        <sz val="11"/>
        <color theme="1"/>
        <rFont val="Times New Roman"/>
        <family val="1"/>
      </rPr>
      <t>=33.46*10^(-3)*M^0.557</t>
    </r>
    <phoneticPr fontId="1" type="noConversion"/>
  </si>
  <si>
    <r>
      <rPr>
        <sz val="11"/>
        <color theme="1"/>
        <rFont val="宋体"/>
        <family val="3"/>
        <charset val="134"/>
      </rPr>
      <t>其中，</t>
    </r>
    <r>
      <rPr>
        <sz val="11"/>
        <color theme="1"/>
        <rFont val="Times New Roman"/>
        <family val="1"/>
      </rPr>
      <t>ds</t>
    </r>
    <r>
      <rPr>
        <sz val="11"/>
        <color theme="1"/>
        <rFont val="宋体"/>
        <family val="3"/>
        <charset val="134"/>
      </rPr>
      <t>为</t>
    </r>
    <r>
      <rPr>
        <sz val="11"/>
        <color theme="1"/>
        <rFont val="Times New Roman"/>
        <family val="1"/>
      </rPr>
      <t>PEG</t>
    </r>
    <r>
      <rPr>
        <sz val="11"/>
        <color theme="1"/>
        <rFont val="宋体"/>
        <family val="3"/>
        <charset val="134"/>
      </rPr>
      <t>分子直径，</t>
    </r>
    <r>
      <rPr>
        <sz val="11"/>
        <color theme="1"/>
        <rFont val="Times New Roman"/>
        <family val="1"/>
      </rPr>
      <t>M</t>
    </r>
    <r>
      <rPr>
        <sz val="11"/>
        <color theme="1"/>
        <rFont val="宋体"/>
        <family val="3"/>
        <charset val="134"/>
      </rPr>
      <t>为</t>
    </r>
    <r>
      <rPr>
        <sz val="11"/>
        <color theme="1"/>
        <rFont val="Times New Roman"/>
        <family val="1"/>
      </rPr>
      <t>PEG</t>
    </r>
    <r>
      <rPr>
        <sz val="11"/>
        <color theme="1"/>
        <rFont val="宋体"/>
        <family val="3"/>
        <charset val="134"/>
      </rPr>
      <t>分子量</t>
    </r>
    <phoneticPr fontId="1" type="noConversion"/>
  </si>
  <si>
    <t>PA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</si>
</sst>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"/>
  </numFmts>
  <fonts count="18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1"/>
      <charset val="134"/>
    </font>
    <font>
      <sz val="12"/>
      <color theme="1"/>
      <name val="Times New Roman"/>
      <family val="1"/>
    </font>
    <font>
      <sz val="12"/>
      <color theme="1"/>
      <name val="宋体"/>
      <family val="1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1"/>
      <charset val="134"/>
    </font>
    <font>
      <sz val="10"/>
      <color theme="1"/>
      <name val="Times New Roman"/>
      <family val="1"/>
      <charset val="134"/>
    </font>
    <font>
      <sz val="10"/>
      <color theme="1"/>
      <name val="Calibri"/>
      <family val="1"/>
      <charset val="161"/>
    </font>
    <font>
      <sz val="11"/>
      <color rgb="FF000000"/>
      <name val="Calibri"/>
      <family val="2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Sheet1!$O$7</c:f>
              <c:strCache>
                <c:ptCount val="1"/>
                <c:pt idx="0">
                  <c:v>PA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Sheet1!$N$8:$N$159</c:f>
              <c:numCache>
                <c:formatCode>General</c:formatCode>
                <c:ptCount val="152"/>
                <c:pt idx="0">
                  <c:v>0.01</c:v>
                </c:pt>
                <c:pt idx="1">
                  <c:v>0.02</c:v>
                </c:pt>
                <c:pt idx="2">
                  <c:v>0.03</c:v>
                </c:pt>
                <c:pt idx="3">
                  <c:v>0.04</c:v>
                </c:pt>
                <c:pt idx="4">
                  <c:v>0.05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0.13</c:v>
                </c:pt>
                <c:pt idx="13">
                  <c:v>0.14000000000000001</c:v>
                </c:pt>
                <c:pt idx="14">
                  <c:v>0.15</c:v>
                </c:pt>
                <c:pt idx="15">
                  <c:v>0.16</c:v>
                </c:pt>
                <c:pt idx="16">
                  <c:v>0.17</c:v>
                </c:pt>
                <c:pt idx="17">
                  <c:v>0.18</c:v>
                </c:pt>
                <c:pt idx="18">
                  <c:v>0.19</c:v>
                </c:pt>
                <c:pt idx="19">
                  <c:v>0.2</c:v>
                </c:pt>
                <c:pt idx="20">
                  <c:v>0.21</c:v>
                </c:pt>
                <c:pt idx="21">
                  <c:v>0.22</c:v>
                </c:pt>
                <c:pt idx="22">
                  <c:v>0.23</c:v>
                </c:pt>
                <c:pt idx="23">
                  <c:v>0.24</c:v>
                </c:pt>
                <c:pt idx="24">
                  <c:v>0.25</c:v>
                </c:pt>
                <c:pt idx="25">
                  <c:v>0.26</c:v>
                </c:pt>
                <c:pt idx="26">
                  <c:v>0.27</c:v>
                </c:pt>
                <c:pt idx="27">
                  <c:v>0.28000000000000003</c:v>
                </c:pt>
                <c:pt idx="28">
                  <c:v>0.28999999999999998</c:v>
                </c:pt>
                <c:pt idx="29">
                  <c:v>0.3</c:v>
                </c:pt>
                <c:pt idx="30">
                  <c:v>0.31</c:v>
                </c:pt>
                <c:pt idx="31">
                  <c:v>0.32</c:v>
                </c:pt>
                <c:pt idx="32">
                  <c:v>0.33</c:v>
                </c:pt>
                <c:pt idx="33">
                  <c:v>0.34</c:v>
                </c:pt>
                <c:pt idx="34">
                  <c:v>0.35</c:v>
                </c:pt>
                <c:pt idx="35">
                  <c:v>0.36</c:v>
                </c:pt>
                <c:pt idx="36">
                  <c:v>0.37</c:v>
                </c:pt>
                <c:pt idx="37">
                  <c:v>0.38</c:v>
                </c:pt>
                <c:pt idx="38">
                  <c:v>0.39</c:v>
                </c:pt>
                <c:pt idx="39">
                  <c:v>0.4</c:v>
                </c:pt>
                <c:pt idx="40">
                  <c:v>0.41</c:v>
                </c:pt>
                <c:pt idx="41">
                  <c:v>0.42</c:v>
                </c:pt>
                <c:pt idx="42">
                  <c:v>0.43</c:v>
                </c:pt>
                <c:pt idx="43">
                  <c:v>0.44</c:v>
                </c:pt>
                <c:pt idx="44">
                  <c:v>0.45</c:v>
                </c:pt>
                <c:pt idx="45">
                  <c:v>0.46</c:v>
                </c:pt>
                <c:pt idx="46">
                  <c:v>0.47</c:v>
                </c:pt>
                <c:pt idx="47">
                  <c:v>0.48</c:v>
                </c:pt>
                <c:pt idx="48">
                  <c:v>0.49</c:v>
                </c:pt>
                <c:pt idx="49">
                  <c:v>0.5</c:v>
                </c:pt>
                <c:pt idx="50">
                  <c:v>0.51</c:v>
                </c:pt>
                <c:pt idx="51">
                  <c:v>0.52</c:v>
                </c:pt>
                <c:pt idx="52">
                  <c:v>0.53</c:v>
                </c:pt>
                <c:pt idx="53">
                  <c:v>0.54</c:v>
                </c:pt>
                <c:pt idx="54">
                  <c:v>0.55000000000000004</c:v>
                </c:pt>
                <c:pt idx="55">
                  <c:v>0.56000000000000005</c:v>
                </c:pt>
                <c:pt idx="56">
                  <c:v>0.56999999999999995</c:v>
                </c:pt>
                <c:pt idx="57">
                  <c:v>0.57999999999999996</c:v>
                </c:pt>
                <c:pt idx="58">
                  <c:v>0.59</c:v>
                </c:pt>
                <c:pt idx="59">
                  <c:v>0.6</c:v>
                </c:pt>
                <c:pt idx="60">
                  <c:v>0.61</c:v>
                </c:pt>
                <c:pt idx="61">
                  <c:v>0.62</c:v>
                </c:pt>
                <c:pt idx="62">
                  <c:v>0.63</c:v>
                </c:pt>
                <c:pt idx="63">
                  <c:v>0.64</c:v>
                </c:pt>
                <c:pt idx="64">
                  <c:v>0.65</c:v>
                </c:pt>
                <c:pt idx="65">
                  <c:v>0.66</c:v>
                </c:pt>
                <c:pt idx="66">
                  <c:v>0.67</c:v>
                </c:pt>
                <c:pt idx="67">
                  <c:v>0.68</c:v>
                </c:pt>
                <c:pt idx="68">
                  <c:v>0.69</c:v>
                </c:pt>
                <c:pt idx="69">
                  <c:v>0.7</c:v>
                </c:pt>
                <c:pt idx="70">
                  <c:v>0.71</c:v>
                </c:pt>
                <c:pt idx="71">
                  <c:v>0.72</c:v>
                </c:pt>
                <c:pt idx="72">
                  <c:v>0.73</c:v>
                </c:pt>
                <c:pt idx="73">
                  <c:v>0.74</c:v>
                </c:pt>
                <c:pt idx="74">
                  <c:v>0.75</c:v>
                </c:pt>
                <c:pt idx="75">
                  <c:v>0.76</c:v>
                </c:pt>
                <c:pt idx="76">
                  <c:v>0.77</c:v>
                </c:pt>
                <c:pt idx="77">
                  <c:v>0.78</c:v>
                </c:pt>
                <c:pt idx="78">
                  <c:v>0.79</c:v>
                </c:pt>
                <c:pt idx="79">
                  <c:v>0.8</c:v>
                </c:pt>
                <c:pt idx="80">
                  <c:v>0.81</c:v>
                </c:pt>
                <c:pt idx="81">
                  <c:v>0.82</c:v>
                </c:pt>
                <c:pt idx="82">
                  <c:v>0.83</c:v>
                </c:pt>
                <c:pt idx="83">
                  <c:v>0.84</c:v>
                </c:pt>
                <c:pt idx="84">
                  <c:v>0.85</c:v>
                </c:pt>
                <c:pt idx="85">
                  <c:v>0.86</c:v>
                </c:pt>
                <c:pt idx="86">
                  <c:v>0.87</c:v>
                </c:pt>
                <c:pt idx="87">
                  <c:v>0.88</c:v>
                </c:pt>
                <c:pt idx="88">
                  <c:v>0.89</c:v>
                </c:pt>
                <c:pt idx="89">
                  <c:v>0.9</c:v>
                </c:pt>
                <c:pt idx="90">
                  <c:v>0.91</c:v>
                </c:pt>
                <c:pt idx="91">
                  <c:v>0.92</c:v>
                </c:pt>
                <c:pt idx="92">
                  <c:v>0.93</c:v>
                </c:pt>
                <c:pt idx="93">
                  <c:v>0.94</c:v>
                </c:pt>
                <c:pt idx="94">
                  <c:v>0.95</c:v>
                </c:pt>
                <c:pt idx="95">
                  <c:v>0.96</c:v>
                </c:pt>
                <c:pt idx="96">
                  <c:v>0.97</c:v>
                </c:pt>
                <c:pt idx="97">
                  <c:v>0.98</c:v>
                </c:pt>
                <c:pt idx="98">
                  <c:v>0.99</c:v>
                </c:pt>
                <c:pt idx="99">
                  <c:v>1</c:v>
                </c:pt>
                <c:pt idx="100">
                  <c:v>1.01</c:v>
                </c:pt>
                <c:pt idx="101">
                  <c:v>1.02</c:v>
                </c:pt>
                <c:pt idx="102">
                  <c:v>1.03</c:v>
                </c:pt>
                <c:pt idx="103">
                  <c:v>1.04</c:v>
                </c:pt>
                <c:pt idx="104">
                  <c:v>1.05</c:v>
                </c:pt>
                <c:pt idx="105">
                  <c:v>1.06</c:v>
                </c:pt>
                <c:pt idx="106">
                  <c:v>1.07</c:v>
                </c:pt>
                <c:pt idx="107">
                  <c:v>1.08</c:v>
                </c:pt>
                <c:pt idx="108">
                  <c:v>1.0900000000000001</c:v>
                </c:pt>
                <c:pt idx="109">
                  <c:v>1.1000000000000001</c:v>
                </c:pt>
                <c:pt idx="110">
                  <c:v>1.1100000000000001</c:v>
                </c:pt>
                <c:pt idx="111">
                  <c:v>1.1200000000000001</c:v>
                </c:pt>
                <c:pt idx="112">
                  <c:v>1.1299999999999999</c:v>
                </c:pt>
                <c:pt idx="113">
                  <c:v>1.1399999999999999</c:v>
                </c:pt>
                <c:pt idx="114">
                  <c:v>1.1499999999999999</c:v>
                </c:pt>
                <c:pt idx="115">
                  <c:v>1.1599999999999999</c:v>
                </c:pt>
                <c:pt idx="116">
                  <c:v>1.17</c:v>
                </c:pt>
                <c:pt idx="117">
                  <c:v>1.18</c:v>
                </c:pt>
                <c:pt idx="118">
                  <c:v>1.19</c:v>
                </c:pt>
                <c:pt idx="119">
                  <c:v>1.2</c:v>
                </c:pt>
                <c:pt idx="120">
                  <c:v>1.21</c:v>
                </c:pt>
                <c:pt idx="121">
                  <c:v>1.22</c:v>
                </c:pt>
                <c:pt idx="122">
                  <c:v>1.23</c:v>
                </c:pt>
                <c:pt idx="123">
                  <c:v>1.24</c:v>
                </c:pt>
                <c:pt idx="124">
                  <c:v>1.25</c:v>
                </c:pt>
                <c:pt idx="125">
                  <c:v>1.26</c:v>
                </c:pt>
                <c:pt idx="126">
                  <c:v>1.27</c:v>
                </c:pt>
                <c:pt idx="127">
                  <c:v>1.28</c:v>
                </c:pt>
                <c:pt idx="128">
                  <c:v>1.29</c:v>
                </c:pt>
                <c:pt idx="129">
                  <c:v>1.3</c:v>
                </c:pt>
                <c:pt idx="130">
                  <c:v>1.31</c:v>
                </c:pt>
                <c:pt idx="131">
                  <c:v>1.32</c:v>
                </c:pt>
                <c:pt idx="132">
                  <c:v>1.33</c:v>
                </c:pt>
                <c:pt idx="133">
                  <c:v>1.34</c:v>
                </c:pt>
                <c:pt idx="134">
                  <c:v>1.35</c:v>
                </c:pt>
                <c:pt idx="135">
                  <c:v>1.36</c:v>
                </c:pt>
                <c:pt idx="136">
                  <c:v>1.37</c:v>
                </c:pt>
                <c:pt idx="137">
                  <c:v>1.38</c:v>
                </c:pt>
                <c:pt idx="138">
                  <c:v>1.39</c:v>
                </c:pt>
                <c:pt idx="139">
                  <c:v>1.4</c:v>
                </c:pt>
                <c:pt idx="140">
                  <c:v>1.41</c:v>
                </c:pt>
                <c:pt idx="141">
                  <c:v>1.42</c:v>
                </c:pt>
                <c:pt idx="142">
                  <c:v>1.43</c:v>
                </c:pt>
                <c:pt idx="143">
                  <c:v>1.44</c:v>
                </c:pt>
                <c:pt idx="144">
                  <c:v>1.45</c:v>
                </c:pt>
                <c:pt idx="145">
                  <c:v>1.46</c:v>
                </c:pt>
                <c:pt idx="146">
                  <c:v>1.47</c:v>
                </c:pt>
                <c:pt idx="147">
                  <c:v>1.48</c:v>
                </c:pt>
                <c:pt idx="148">
                  <c:v>1.49</c:v>
                </c:pt>
                <c:pt idx="149">
                  <c:v>1.5</c:v>
                </c:pt>
                <c:pt idx="150">
                  <c:v>1.51</c:v>
                </c:pt>
                <c:pt idx="151">
                  <c:v>1.52</c:v>
                </c:pt>
              </c:numCache>
            </c:numRef>
          </c:xVal>
          <c:yVal>
            <c:numRef>
              <c:f>Sheet1!$O$8:$O$159</c:f>
              <c:numCache>
                <c:formatCode>General</c:formatCode>
                <c:ptCount val="152"/>
                <c:pt idx="0">
                  <c:v>2.3795078342085104E-2</c:v>
                </c:pt>
                <c:pt idx="1">
                  <c:v>7.3492972792163019E-2</c:v>
                </c:pt>
                <c:pt idx="2">
                  <c:v>0.12554669087724588</c:v>
                </c:pt>
                <c:pt idx="3">
                  <c:v>0.17364669392806173</c:v>
                </c:pt>
                <c:pt idx="4">
                  <c:v>0.21633480896900975</c:v>
                </c:pt>
                <c:pt idx="5">
                  <c:v>0.25361364945466702</c:v>
                </c:pt>
                <c:pt idx="6">
                  <c:v>0.28593724119607306</c:v>
                </c:pt>
                <c:pt idx="7">
                  <c:v>0.31386959832956646</c:v>
                </c:pt>
                <c:pt idx="8">
                  <c:v>0.33796371047428664</c:v>
                </c:pt>
                <c:pt idx="9">
                  <c:v>0.3587208956735663</c:v>
                </c:pt>
                <c:pt idx="10">
                  <c:v>0.37658095907233585</c:v>
                </c:pt>
                <c:pt idx="11">
                  <c:v>0.39192413190969716</c:v>
                </c:pt>
                <c:pt idx="12">
                  <c:v>0.40507712292640663</c:v>
                </c:pt>
                <c:pt idx="13">
                  <c:v>0.41632014006652668</c:v>
                </c:pt>
                <c:pt idx="14">
                  <c:v>0.42589362870180247</c:v>
                </c:pt>
                <c:pt idx="15">
                  <c:v>0.43400427991215901</c:v>
                </c:pt>
                <c:pt idx="16">
                  <c:v>0.44083020705818932</c:v>
                </c:pt>
                <c:pt idx="17">
                  <c:v>0.44652533012226642</c:v>
                </c:pt>
                <c:pt idx="18">
                  <c:v>0.45122305811562186</c:v>
                </c:pt>
                <c:pt idx="19">
                  <c:v>0.45503937098032488</c:v>
                </c:pt>
                <c:pt idx="20">
                  <c:v>0.45807539699499072</c:v>
                </c:pt>
                <c:pt idx="21">
                  <c:v>0.46041957028817732</c:v>
                </c:pt>
                <c:pt idx="22">
                  <c:v>0.46214944040410377</c:v>
                </c:pt>
                <c:pt idx="23">
                  <c:v>0.46333319394830147</c:v>
                </c:pt>
                <c:pt idx="24">
                  <c:v>0.46403093788915939</c:v>
                </c:pt>
                <c:pt idx="25">
                  <c:v>0.46429578524942788</c:v>
                </c:pt>
                <c:pt idx="26">
                  <c:v>0.4641747765877991</c:v>
                </c:pt>
                <c:pt idx="27">
                  <c:v>0.46370966465369529</c:v>
                </c:pt>
                <c:pt idx="28">
                  <c:v>0.46293758469048574</c:v>
                </c:pt>
                <c:pt idx="29">
                  <c:v>0.46189162886973933</c:v>
                </c:pt>
                <c:pt idx="30">
                  <c:v>0.46060134009311882</c:v>
                </c:pt>
                <c:pt idx="31">
                  <c:v>0.45909313775766747</c:v>
                </c:pt>
                <c:pt idx="32">
                  <c:v>0.45739068592835763</c:v>
                </c:pt>
                <c:pt idx="33">
                  <c:v>0.45551521260445232</c:v>
                </c:pt>
                <c:pt idx="34">
                  <c:v>0.45348578732752859</c:v>
                </c:pt>
                <c:pt idx="35">
                  <c:v>0.45131956319776773</c:v>
                </c:pt>
                <c:pt idx="36">
                  <c:v>0.44903198839244479</c:v>
                </c:pt>
                <c:pt idx="37">
                  <c:v>0.44663699147711389</c:v>
                </c:pt>
                <c:pt idx="38">
                  <c:v>0.44414714413432616</c:v>
                </c:pt>
                <c:pt idx="39">
                  <c:v>0.44157380438146782</c:v>
                </c:pt>
                <c:pt idx="40">
                  <c:v>0.43892724288808499</c:v>
                </c:pt>
                <c:pt idx="41">
                  <c:v>0.43621675461737686</c:v>
                </c:pt>
                <c:pt idx="42">
                  <c:v>0.43345075769306551</c:v>
                </c:pt>
                <c:pt idx="43">
                  <c:v>0.43063688112074655</c:v>
                </c:pt>
                <c:pt idx="44">
                  <c:v>0.42778204276328485</c:v>
                </c:pt>
                <c:pt idx="45">
                  <c:v>0.42489251877565504</c:v>
                </c:pt>
                <c:pt idx="46">
                  <c:v>0.42197400553988951</c:v>
                </c:pt>
                <c:pt idx="47">
                  <c:v>0.4190316750007364</c:v>
                </c:pt>
                <c:pt idx="48">
                  <c:v>0.41607022418316514</c:v>
                </c:pt>
                <c:pt idx="49">
                  <c:v>0.4130939195707512</c:v>
                </c:pt>
                <c:pt idx="50">
                  <c:v>0.41010663693647281</c:v>
                </c:pt>
                <c:pt idx="51">
                  <c:v>0.40711189714229867</c:v>
                </c:pt>
                <c:pt idx="52">
                  <c:v>0.40411289835924197</c:v>
                </c:pt>
                <c:pt idx="53">
                  <c:v>0.40111254510373351</c:v>
                </c:pt>
                <c:pt idx="54">
                  <c:v>0.3981134744378908</c:v>
                </c:pt>
                <c:pt idx="55">
                  <c:v>0.39511807963943285</c:v>
                </c:pt>
                <c:pt idx="56">
                  <c:v>0.39212853161067729</c:v>
                </c:pt>
                <c:pt idx="57">
                  <c:v>0.38914679826445442</c:v>
                </c:pt>
                <c:pt idx="58">
                  <c:v>0.38617466209723084</c:v>
                </c:pt>
                <c:pt idx="59">
                  <c:v>0.38321373613569304</c:v>
                </c:pt>
                <c:pt idx="60">
                  <c:v>0.38026547842198449</c:v>
                </c:pt>
                <c:pt idx="61">
                  <c:v>0.37733120518436436</c:v>
                </c:pt>
                <c:pt idx="62">
                  <c:v>0.37441210282385012</c:v>
                </c:pt>
                <c:pt idx="63">
                  <c:v>0.37150923883318099</c:v>
                </c:pt>
                <c:pt idx="64">
                  <c:v>0.36862357175189092</c:v>
                </c:pt>
                <c:pt idx="65">
                  <c:v>0.36575596025022011</c:v>
                </c:pt>
                <c:pt idx="66">
                  <c:v>0.36290717142481849</c:v>
                </c:pt>
                <c:pt idx="67">
                  <c:v>0.36007788838054194</c:v>
                </c:pt>
                <c:pt idx="68">
                  <c:v>0.35726871716498421</c:v>
                </c:pt>
                <c:pt idx="69">
                  <c:v>0.35448019311557771</c:v>
                </c:pt>
                <c:pt idx="70">
                  <c:v>0.35171278667305667</c:v>
                </c:pt>
                <c:pt idx="71">
                  <c:v>0.34896690870969743</c:v>
                </c:pt>
                <c:pt idx="72">
                  <c:v>0.34624291541595614</c:v>
                </c:pt>
                <c:pt idx="73">
                  <c:v>0.34354111278485316</c:v>
                </c:pt>
                <c:pt idx="74">
                  <c:v>0.34086176072962976</c:v>
                </c:pt>
                <c:pt idx="75">
                  <c:v>0.33820507686679391</c:v>
                </c:pt>
                <c:pt idx="76">
                  <c:v>0.33557123999360572</c:v>
                </c:pt>
                <c:pt idx="77">
                  <c:v>0.33296039328632432</c:v>
                </c:pt>
                <c:pt idx="78">
                  <c:v>0.33037264724306348</c:v>
                </c:pt>
                <c:pt idx="79">
                  <c:v>0.32780808239290876</c:v>
                </c:pt>
                <c:pt idx="80">
                  <c:v>0.32526675179094927</c:v>
                </c:pt>
                <c:pt idx="81">
                  <c:v>0.32274868331709533</c:v>
                </c:pt>
                <c:pt idx="82">
                  <c:v>0.32025388179493841</c:v>
                </c:pt>
                <c:pt idx="83">
                  <c:v>0.31778233094545577</c:v>
                </c:pt>
                <c:pt idx="84">
                  <c:v>0.31533399518904986</c:v>
                </c:pt>
                <c:pt idx="85">
                  <c:v>0.31290882130822023</c:v>
                </c:pt>
                <c:pt idx="86">
                  <c:v>0.31050673998210171</c:v>
                </c:pt>
                <c:pt idx="87">
                  <c:v>0.30812766720312107</c:v>
                </c:pt>
                <c:pt idx="88">
                  <c:v>0.30577150558514593</c:v>
                </c:pt>
                <c:pt idx="89">
                  <c:v>0.30343814557170362</c:v>
                </c:pt>
                <c:pt idx="90">
                  <c:v>0.30112746655211786</c:v>
                </c:pt>
                <c:pt idx="91">
                  <c:v>0.29883933789275197</c:v>
                </c:pt>
                <c:pt idx="92">
                  <c:v>0.29657361988995207</c:v>
                </c:pt>
                <c:pt idx="93">
                  <c:v>0.29433016465073197</c:v>
                </c:pt>
                <c:pt idx="94">
                  <c:v>0.2921088169067495</c:v>
                </c:pt>
                <c:pt idx="95">
                  <c:v>0.28990941476666898</c:v>
                </c:pt>
                <c:pt idx="96">
                  <c:v>0.28773179041158947</c:v>
                </c:pt>
                <c:pt idx="97">
                  <c:v>0.28557577073784834</c:v>
                </c:pt>
                <c:pt idx="98">
                  <c:v>0.28344117795115387</c:v>
                </c:pt>
                <c:pt idx="99">
                  <c:v>0.28132783011569851</c:v>
                </c:pt>
                <c:pt idx="100">
                  <c:v>0.27923554166160519</c:v>
                </c:pt>
                <c:pt idx="101">
                  <c:v>0.27716412385380529</c:v>
                </c:pt>
                <c:pt idx="102">
                  <c:v>0.27511338522519613</c:v>
                </c:pt>
                <c:pt idx="103">
                  <c:v>0.27308313197671219</c:v>
                </c:pt>
                <c:pt idx="104">
                  <c:v>0.27107316834673867</c:v>
                </c:pt>
                <c:pt idx="105">
                  <c:v>0.26908329695210581</c:v>
                </c:pt>
                <c:pt idx="106">
                  <c:v>0.26711331910274128</c:v>
                </c:pt>
                <c:pt idx="107">
                  <c:v>0.26516303509188915</c:v>
                </c:pt>
                <c:pt idx="108">
                  <c:v>0.26323224446366844</c:v>
                </c:pt>
                <c:pt idx="109">
                  <c:v>0.26132074625960788</c:v>
                </c:pt>
                <c:pt idx="110">
                  <c:v>0.25942833924567221</c:v>
                </c:pt>
                <c:pt idx="111">
                  <c:v>0.25755482212118058</c:v>
                </c:pt>
                <c:pt idx="112">
                  <c:v>0.25569999371091956</c:v>
                </c:pt>
                <c:pt idx="113">
                  <c:v>0.25386365314165016</c:v>
                </c:pt>
                <c:pt idx="114">
                  <c:v>0.25204560000412884</c:v>
                </c:pt>
                <c:pt idx="115">
                  <c:v>0.25024563450167037</c:v>
                </c:pt>
                <c:pt idx="116">
                  <c:v>0.2484635575862193</c:v>
                </c:pt>
                <c:pt idx="117">
                  <c:v>0.24669917108281389</c:v>
                </c:pt>
                <c:pt idx="118">
                  <c:v>0.244952277803271</c:v>
                </c:pt>
                <c:pt idx="119">
                  <c:v>0.24322268164985841</c:v>
                </c:pt>
                <c:pt idx="120">
                  <c:v>0.24151018770966756</c:v>
                </c:pt>
                <c:pt idx="121">
                  <c:v>0.23981460234034593</c:v>
                </c:pt>
                <c:pt idx="122">
                  <c:v>0.23813573324780637</c:v>
                </c:pt>
                <c:pt idx="123">
                  <c:v>0.23647338955648337</c:v>
                </c:pt>
                <c:pt idx="124">
                  <c:v>0.2348273818726675</c:v>
                </c:pt>
                <c:pt idx="125">
                  <c:v>0.23319752234141239</c:v>
                </c:pt>
                <c:pt idx="126">
                  <c:v>0.23158362469747382</c:v>
                </c:pt>
                <c:pt idx="127">
                  <c:v>0.22998550431070813</c:v>
                </c:pt>
                <c:pt idx="128">
                  <c:v>0.22840297822632794</c:v>
                </c:pt>
                <c:pt idx="129">
                  <c:v>0.22683586520038562</c:v>
                </c:pt>
                <c:pt idx="130">
                  <c:v>0.22528398573082928</c:v>
                </c:pt>
                <c:pt idx="131">
                  <c:v>0.22374716208445197</c:v>
                </c:pt>
                <c:pt idx="132">
                  <c:v>0.22222521832003356</c:v>
                </c:pt>
                <c:pt idx="133">
                  <c:v>0.2207179803079535</c:v>
                </c:pt>
                <c:pt idx="134">
                  <c:v>0.21922527574653322</c:v>
                </c:pt>
                <c:pt idx="135">
                  <c:v>0.21774693417535207</c:v>
                </c:pt>
                <c:pt idx="136">
                  <c:v>0.21628278698575887</c:v>
                </c:pt>
                <c:pt idx="137">
                  <c:v>0.21483266742879178</c:v>
                </c:pt>
                <c:pt idx="138">
                  <c:v>0.21339641062070053</c:v>
                </c:pt>
                <c:pt idx="139">
                  <c:v>0.21197385354625387</c:v>
                </c:pt>
                <c:pt idx="140">
                  <c:v>0.21056483506000215</c:v>
                </c:pt>
                <c:pt idx="141">
                  <c:v>0.20916919588565386</c:v>
                </c:pt>
                <c:pt idx="142">
                  <c:v>0.20778677861371286</c:v>
                </c:pt>
                <c:pt idx="143">
                  <c:v>0.20641742769751556</c:v>
                </c:pt>
                <c:pt idx="144">
                  <c:v>0.20506098944779552</c:v>
                </c:pt>
                <c:pt idx="145">
                  <c:v>0.20371731202589427</c:v>
                </c:pt>
                <c:pt idx="146">
                  <c:v>0.20238624543573172</c:v>
                </c:pt>
                <c:pt idx="147">
                  <c:v>0.20106764151464041</c:v>
                </c:pt>
                <c:pt idx="148">
                  <c:v>0.19976135392315819</c:v>
                </c:pt>
                <c:pt idx="149">
                  <c:v>0.1984672381338721</c:v>
                </c:pt>
                <c:pt idx="150">
                  <c:v>0.19718515141939622</c:v>
                </c:pt>
                <c:pt idx="151">
                  <c:v>0.19591495283956364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B0-447A-9A2B-57A898264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9037695"/>
        <c:axId val="1319036735"/>
      </c:scatterChart>
      <c:valAx>
        <c:axId val="13190376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19036735"/>
        <c:crosses val="autoZero"/>
        <c:crossBetween val="midCat"/>
      </c:valAx>
      <c:valAx>
        <c:axId val="131903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3190376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50800</xdr:colOff>
      <xdr:row>11</xdr:row>
      <xdr:rowOff>12700</xdr:rowOff>
    </xdr:from>
    <xdr:to>
      <xdr:col>12</xdr:col>
      <xdr:colOff>0</xdr:colOff>
      <xdr:row>25</xdr:row>
      <xdr:rowOff>177800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9E85F0D-B563-448F-BB21-C38565D3D0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539"/>
  <sheetViews>
    <sheetView tabSelected="1" workbookViewId="0">
      <selection activeCell="C16" sqref="C16"/>
    </sheetView>
  </sheetViews>
  <sheetFormatPr defaultRowHeight="14" x14ac:dyDescent="0.3"/>
  <cols>
    <col min="3" max="3" width="13.5" customWidth="1"/>
  </cols>
  <sheetData>
    <row r="3" spans="2:16" x14ac:dyDescent="0.3">
      <c r="P3" t="s">
        <v>15</v>
      </c>
    </row>
    <row r="4" spans="2:16" x14ac:dyDescent="0.3">
      <c r="C4" s="11" t="s">
        <v>16</v>
      </c>
    </row>
    <row r="5" spans="2:16" ht="14.5" x14ac:dyDescent="0.3">
      <c r="C5" s="11" t="s">
        <v>17</v>
      </c>
    </row>
    <row r="7" spans="2:16" ht="15.5" x14ac:dyDescent="0.3">
      <c r="B7" s="3"/>
      <c r="C7" s="4" t="s">
        <v>0</v>
      </c>
      <c r="D7" s="5">
        <v>62</v>
      </c>
      <c r="E7" s="5">
        <v>200</v>
      </c>
      <c r="F7" s="5">
        <v>300</v>
      </c>
      <c r="G7" s="5">
        <v>400</v>
      </c>
      <c r="H7" s="5"/>
      <c r="I7" s="5"/>
      <c r="J7" s="5"/>
      <c r="M7" s="8" t="s">
        <v>13</v>
      </c>
      <c r="N7" s="8" t="s">
        <v>14</v>
      </c>
      <c r="O7" s="9" t="s">
        <v>18</v>
      </c>
    </row>
    <row r="8" spans="2:16" ht="15.5" x14ac:dyDescent="0.3">
      <c r="B8" s="3"/>
      <c r="C8" s="4" t="s">
        <v>9</v>
      </c>
      <c r="D8" s="6">
        <f>33.46*10^(-3)*D7^0.557</f>
        <v>0.33334051931571201</v>
      </c>
      <c r="E8" s="6">
        <f>33.46*10^(-3)*E7^0.557</f>
        <v>0.64002898777467643</v>
      </c>
      <c r="F8" s="6">
        <f>33.46*10^(-3)*F7^0.557</f>
        <v>0.80219966356238814</v>
      </c>
      <c r="G8" s="6">
        <f>33.46*10^(-3)*G7^0.557</f>
        <v>0.9416149643573235</v>
      </c>
      <c r="H8" s="5"/>
      <c r="I8" s="5"/>
      <c r="J8" s="5"/>
      <c r="M8" s="10">
        <v>1</v>
      </c>
      <c r="N8" s="10">
        <f>M8/100</f>
        <v>0.01</v>
      </c>
      <c r="O8">
        <f>_xlfn.LOGNORM.DIST(N8,$H$11,$J$11,0)</f>
        <v>2.3795078342085104E-2</v>
      </c>
    </row>
    <row r="9" spans="2:16" ht="15" x14ac:dyDescent="0.3">
      <c r="B9" s="12" t="s">
        <v>1</v>
      </c>
      <c r="C9" s="12" t="s">
        <v>2</v>
      </c>
      <c r="D9" s="13" t="s">
        <v>3</v>
      </c>
      <c r="E9" s="12"/>
      <c r="F9" s="12"/>
      <c r="G9" s="12"/>
      <c r="H9" s="14" t="s">
        <v>10</v>
      </c>
      <c r="I9" s="15" t="s">
        <v>11</v>
      </c>
      <c r="J9" s="16" t="s">
        <v>12</v>
      </c>
      <c r="M9" s="10">
        <v>2</v>
      </c>
      <c r="N9" s="10">
        <f t="shared" ref="N9:N72" si="0">M9/100</f>
        <v>0.02</v>
      </c>
      <c r="O9">
        <f t="shared" ref="O9:O72" si="1">_xlfn.LOGNORM.DIST(N9,$H$11,$J$11,0)</f>
        <v>7.3492972792163019E-2</v>
      </c>
    </row>
    <row r="10" spans="2:16" ht="15" x14ac:dyDescent="0.3">
      <c r="B10" s="12"/>
      <c r="C10" s="12"/>
      <c r="D10" s="1" t="s">
        <v>4</v>
      </c>
      <c r="E10" s="1" t="s">
        <v>5</v>
      </c>
      <c r="F10" s="1" t="s">
        <v>6</v>
      </c>
      <c r="G10" s="1" t="s">
        <v>7</v>
      </c>
      <c r="H10" s="14"/>
      <c r="I10" s="15"/>
      <c r="J10" s="15"/>
      <c r="M10" s="10">
        <v>3</v>
      </c>
      <c r="N10" s="10">
        <f t="shared" si="0"/>
        <v>0.03</v>
      </c>
      <c r="O10">
        <f t="shared" si="1"/>
        <v>0.12554669087724588</v>
      </c>
    </row>
    <row r="11" spans="2:16" ht="15.5" x14ac:dyDescent="0.3">
      <c r="B11" s="2">
        <v>1</v>
      </c>
      <c r="C11" s="2" t="s">
        <v>8</v>
      </c>
      <c r="D11" s="2">
        <v>13.701572373079829</v>
      </c>
      <c r="E11" s="2">
        <v>90.358052798704321</v>
      </c>
      <c r="F11" s="2">
        <v>97.568682761811374</v>
      </c>
      <c r="G11" s="2">
        <v>99.207462376570817</v>
      </c>
      <c r="H11" s="7">
        <v>0.45295999999999997</v>
      </c>
      <c r="I11" s="7">
        <v>0.60662000000000005</v>
      </c>
      <c r="J11" s="7">
        <f>I11/H11</f>
        <v>1.3392352525609328</v>
      </c>
      <c r="M11" s="10">
        <v>4</v>
      </c>
      <c r="N11" s="10">
        <f t="shared" si="0"/>
        <v>0.04</v>
      </c>
      <c r="O11">
        <f t="shared" si="1"/>
        <v>0.17364669392806173</v>
      </c>
    </row>
    <row r="12" spans="2:16" ht="14.5" x14ac:dyDescent="0.3">
      <c r="M12" s="10">
        <v>5</v>
      </c>
      <c r="N12" s="10">
        <f t="shared" si="0"/>
        <v>0.05</v>
      </c>
      <c r="O12">
        <f t="shared" si="1"/>
        <v>0.21633480896900975</v>
      </c>
    </row>
    <row r="13" spans="2:16" ht="14.5" x14ac:dyDescent="0.3">
      <c r="M13" s="10">
        <v>6</v>
      </c>
      <c r="N13" s="10">
        <f t="shared" si="0"/>
        <v>0.06</v>
      </c>
      <c r="O13">
        <f t="shared" si="1"/>
        <v>0.25361364945466702</v>
      </c>
    </row>
    <row r="14" spans="2:16" ht="14.5" x14ac:dyDescent="0.3">
      <c r="M14" s="10">
        <v>7</v>
      </c>
      <c r="N14" s="10">
        <f t="shared" si="0"/>
        <v>7.0000000000000007E-2</v>
      </c>
      <c r="O14">
        <f t="shared" si="1"/>
        <v>0.28593724119607306</v>
      </c>
    </row>
    <row r="15" spans="2:16" ht="14.5" x14ac:dyDescent="0.3">
      <c r="M15" s="10">
        <v>8</v>
      </c>
      <c r="N15" s="10">
        <f t="shared" si="0"/>
        <v>0.08</v>
      </c>
      <c r="O15">
        <f t="shared" si="1"/>
        <v>0.31386959832956646</v>
      </c>
    </row>
    <row r="16" spans="2:16" ht="14.5" x14ac:dyDescent="0.3">
      <c r="M16" s="10">
        <v>9</v>
      </c>
      <c r="N16" s="10">
        <f t="shared" si="0"/>
        <v>0.09</v>
      </c>
      <c r="O16">
        <f t="shared" si="1"/>
        <v>0.33796371047428664</v>
      </c>
    </row>
    <row r="17" spans="13:15" ht="14.5" x14ac:dyDescent="0.3">
      <c r="M17" s="10">
        <v>10</v>
      </c>
      <c r="N17" s="10">
        <f t="shared" si="0"/>
        <v>0.1</v>
      </c>
      <c r="O17">
        <f t="shared" si="1"/>
        <v>0.3587208956735663</v>
      </c>
    </row>
    <row r="18" spans="13:15" ht="14.5" x14ac:dyDescent="0.3">
      <c r="M18" s="10">
        <v>11</v>
      </c>
      <c r="N18" s="10">
        <f t="shared" si="0"/>
        <v>0.11</v>
      </c>
      <c r="O18">
        <f t="shared" si="1"/>
        <v>0.37658095907233585</v>
      </c>
    </row>
    <row r="19" spans="13:15" ht="14.5" x14ac:dyDescent="0.3">
      <c r="M19" s="10">
        <v>12</v>
      </c>
      <c r="N19" s="10">
        <f t="shared" si="0"/>
        <v>0.12</v>
      </c>
      <c r="O19">
        <f t="shared" si="1"/>
        <v>0.39192413190969716</v>
      </c>
    </row>
    <row r="20" spans="13:15" ht="14.5" x14ac:dyDescent="0.3">
      <c r="M20" s="10">
        <v>13</v>
      </c>
      <c r="N20" s="10">
        <f t="shared" si="0"/>
        <v>0.13</v>
      </c>
      <c r="O20">
        <f t="shared" si="1"/>
        <v>0.40507712292640663</v>
      </c>
    </row>
    <row r="21" spans="13:15" ht="14.5" x14ac:dyDescent="0.3">
      <c r="M21" s="10">
        <v>14</v>
      </c>
      <c r="N21" s="10">
        <f t="shared" si="0"/>
        <v>0.14000000000000001</v>
      </c>
      <c r="O21">
        <f t="shared" si="1"/>
        <v>0.41632014006652668</v>
      </c>
    </row>
    <row r="22" spans="13:15" ht="14.5" x14ac:dyDescent="0.3">
      <c r="M22" s="10">
        <v>15</v>
      </c>
      <c r="N22" s="10">
        <f t="shared" si="0"/>
        <v>0.15</v>
      </c>
      <c r="O22">
        <f t="shared" si="1"/>
        <v>0.42589362870180247</v>
      </c>
    </row>
    <row r="23" spans="13:15" ht="14.5" x14ac:dyDescent="0.3">
      <c r="M23" s="10">
        <v>16</v>
      </c>
      <c r="N23" s="10">
        <f t="shared" si="0"/>
        <v>0.16</v>
      </c>
      <c r="O23">
        <f t="shared" si="1"/>
        <v>0.43400427991215901</v>
      </c>
    </row>
    <row r="24" spans="13:15" ht="14.5" x14ac:dyDescent="0.3">
      <c r="M24" s="10">
        <v>17</v>
      </c>
      <c r="N24" s="10">
        <f t="shared" si="0"/>
        <v>0.17</v>
      </c>
      <c r="O24">
        <f t="shared" si="1"/>
        <v>0.44083020705818932</v>
      </c>
    </row>
    <row r="25" spans="13:15" ht="14.5" x14ac:dyDescent="0.3">
      <c r="M25" s="10">
        <v>18</v>
      </c>
      <c r="N25" s="10">
        <f t="shared" si="0"/>
        <v>0.18</v>
      </c>
      <c r="O25">
        <f t="shared" si="1"/>
        <v>0.44652533012226642</v>
      </c>
    </row>
    <row r="26" spans="13:15" ht="14.5" x14ac:dyDescent="0.3">
      <c r="M26" s="10">
        <v>19</v>
      </c>
      <c r="N26" s="10">
        <f t="shared" si="0"/>
        <v>0.19</v>
      </c>
      <c r="O26">
        <f t="shared" si="1"/>
        <v>0.45122305811562186</v>
      </c>
    </row>
    <row r="27" spans="13:15" ht="14.5" x14ac:dyDescent="0.3">
      <c r="M27" s="10">
        <v>20</v>
      </c>
      <c r="N27" s="10">
        <f t="shared" si="0"/>
        <v>0.2</v>
      </c>
      <c r="O27">
        <f t="shared" si="1"/>
        <v>0.45503937098032488</v>
      </c>
    </row>
    <row r="28" spans="13:15" ht="14.5" x14ac:dyDescent="0.3">
      <c r="M28" s="10">
        <v>21</v>
      </c>
      <c r="N28" s="10">
        <f t="shared" si="0"/>
        <v>0.21</v>
      </c>
      <c r="O28">
        <f t="shared" si="1"/>
        <v>0.45807539699499072</v>
      </c>
    </row>
    <row r="29" spans="13:15" ht="14.5" x14ac:dyDescent="0.3">
      <c r="M29" s="10">
        <v>22</v>
      </c>
      <c r="N29" s="10">
        <f t="shared" si="0"/>
        <v>0.22</v>
      </c>
      <c r="O29">
        <f t="shared" si="1"/>
        <v>0.46041957028817732</v>
      </c>
    </row>
    <row r="30" spans="13:15" ht="14.5" x14ac:dyDescent="0.3">
      <c r="M30" s="10">
        <v>23</v>
      </c>
      <c r="N30" s="10">
        <f t="shared" si="0"/>
        <v>0.23</v>
      </c>
      <c r="O30">
        <f t="shared" si="1"/>
        <v>0.46214944040410377</v>
      </c>
    </row>
    <row r="31" spans="13:15" ht="14.5" x14ac:dyDescent="0.3">
      <c r="M31" s="10">
        <v>24</v>
      </c>
      <c r="N31" s="10">
        <f t="shared" si="0"/>
        <v>0.24</v>
      </c>
      <c r="O31">
        <f t="shared" si="1"/>
        <v>0.46333319394830147</v>
      </c>
    </row>
    <row r="32" spans="13:15" ht="14.5" x14ac:dyDescent="0.3">
      <c r="M32" s="10">
        <v>25</v>
      </c>
      <c r="N32" s="10">
        <f t="shared" si="0"/>
        <v>0.25</v>
      </c>
      <c r="O32">
        <f t="shared" si="1"/>
        <v>0.46403093788915939</v>
      </c>
    </row>
    <row r="33" spans="13:15" ht="14.5" x14ac:dyDescent="0.3">
      <c r="M33" s="10">
        <v>26</v>
      </c>
      <c r="N33" s="10">
        <f t="shared" si="0"/>
        <v>0.26</v>
      </c>
      <c r="O33">
        <f t="shared" si="1"/>
        <v>0.46429578524942788</v>
      </c>
    </row>
    <row r="34" spans="13:15" ht="14.5" x14ac:dyDescent="0.3">
      <c r="M34" s="10">
        <v>27</v>
      </c>
      <c r="N34" s="10">
        <f t="shared" si="0"/>
        <v>0.27</v>
      </c>
      <c r="O34">
        <f t="shared" si="1"/>
        <v>0.4641747765877991</v>
      </c>
    </row>
    <row r="35" spans="13:15" ht="14.5" x14ac:dyDescent="0.3">
      <c r="M35" s="10">
        <v>28</v>
      </c>
      <c r="N35" s="10">
        <f t="shared" si="0"/>
        <v>0.28000000000000003</v>
      </c>
      <c r="O35">
        <f t="shared" si="1"/>
        <v>0.46370966465369529</v>
      </c>
    </row>
    <row r="36" spans="13:15" ht="14.5" x14ac:dyDescent="0.3">
      <c r="M36" s="10">
        <v>29</v>
      </c>
      <c r="N36" s="10">
        <f t="shared" si="0"/>
        <v>0.28999999999999998</v>
      </c>
      <c r="O36">
        <f t="shared" si="1"/>
        <v>0.46293758469048574</v>
      </c>
    </row>
    <row r="37" spans="13:15" ht="14.5" x14ac:dyDescent="0.3">
      <c r="M37" s="10">
        <v>30</v>
      </c>
      <c r="N37" s="10">
        <f t="shared" si="0"/>
        <v>0.3</v>
      </c>
      <c r="O37">
        <f t="shared" si="1"/>
        <v>0.46189162886973933</v>
      </c>
    </row>
    <row r="38" spans="13:15" ht="14.5" x14ac:dyDescent="0.3">
      <c r="M38" s="10">
        <v>31</v>
      </c>
      <c r="N38" s="10">
        <f t="shared" si="0"/>
        <v>0.31</v>
      </c>
      <c r="O38">
        <f t="shared" si="1"/>
        <v>0.46060134009311882</v>
      </c>
    </row>
    <row r="39" spans="13:15" ht="14.5" x14ac:dyDescent="0.3">
      <c r="M39" s="10">
        <v>32</v>
      </c>
      <c r="N39" s="10">
        <f t="shared" si="0"/>
        <v>0.32</v>
      </c>
      <c r="O39">
        <f t="shared" si="1"/>
        <v>0.45909313775766747</v>
      </c>
    </row>
    <row r="40" spans="13:15" ht="14.5" x14ac:dyDescent="0.3">
      <c r="M40" s="10">
        <v>33</v>
      </c>
      <c r="N40" s="10">
        <f t="shared" si="0"/>
        <v>0.33</v>
      </c>
      <c r="O40">
        <f t="shared" si="1"/>
        <v>0.45739068592835763</v>
      </c>
    </row>
    <row r="41" spans="13:15" ht="14.5" x14ac:dyDescent="0.3">
      <c r="M41" s="10">
        <v>34</v>
      </c>
      <c r="N41" s="10">
        <f t="shared" si="0"/>
        <v>0.34</v>
      </c>
      <c r="O41">
        <f t="shared" si="1"/>
        <v>0.45551521260445232</v>
      </c>
    </row>
    <row r="42" spans="13:15" ht="14.5" x14ac:dyDescent="0.3">
      <c r="M42" s="10">
        <v>35</v>
      </c>
      <c r="N42" s="10">
        <f t="shared" si="0"/>
        <v>0.35</v>
      </c>
      <c r="O42">
        <f t="shared" si="1"/>
        <v>0.45348578732752859</v>
      </c>
    </row>
    <row r="43" spans="13:15" ht="14.5" x14ac:dyDescent="0.3">
      <c r="M43" s="10">
        <v>36</v>
      </c>
      <c r="N43" s="10">
        <f t="shared" si="0"/>
        <v>0.36</v>
      </c>
      <c r="O43">
        <f t="shared" si="1"/>
        <v>0.45131956319776773</v>
      </c>
    </row>
    <row r="44" spans="13:15" ht="14.5" x14ac:dyDescent="0.3">
      <c r="M44" s="10">
        <v>37</v>
      </c>
      <c r="N44" s="10">
        <f t="shared" si="0"/>
        <v>0.37</v>
      </c>
      <c r="O44">
        <f t="shared" si="1"/>
        <v>0.44903198839244479</v>
      </c>
    </row>
    <row r="45" spans="13:15" ht="14.5" x14ac:dyDescent="0.3">
      <c r="M45" s="10">
        <v>38</v>
      </c>
      <c r="N45" s="10">
        <f t="shared" si="0"/>
        <v>0.38</v>
      </c>
      <c r="O45">
        <f t="shared" si="1"/>
        <v>0.44663699147711389</v>
      </c>
    </row>
    <row r="46" spans="13:15" ht="14.5" x14ac:dyDescent="0.3">
      <c r="M46" s="10">
        <v>39</v>
      </c>
      <c r="N46" s="10">
        <f t="shared" si="0"/>
        <v>0.39</v>
      </c>
      <c r="O46">
        <f t="shared" si="1"/>
        <v>0.44414714413432616</v>
      </c>
    </row>
    <row r="47" spans="13:15" ht="14.5" x14ac:dyDescent="0.3">
      <c r="M47" s="10">
        <v>40</v>
      </c>
      <c r="N47" s="10">
        <f t="shared" si="0"/>
        <v>0.4</v>
      </c>
      <c r="O47">
        <f t="shared" si="1"/>
        <v>0.44157380438146782</v>
      </c>
    </row>
    <row r="48" spans="13:15" ht="14.5" x14ac:dyDescent="0.3">
      <c r="M48" s="10">
        <v>41</v>
      </c>
      <c r="N48" s="10">
        <f t="shared" si="0"/>
        <v>0.41</v>
      </c>
      <c r="O48">
        <f t="shared" si="1"/>
        <v>0.43892724288808499</v>
      </c>
    </row>
    <row r="49" spans="13:15" ht="14.5" x14ac:dyDescent="0.3">
      <c r="M49" s="10">
        <v>42</v>
      </c>
      <c r="N49" s="10">
        <f t="shared" si="0"/>
        <v>0.42</v>
      </c>
      <c r="O49">
        <f t="shared" si="1"/>
        <v>0.43621675461737686</v>
      </c>
    </row>
    <row r="50" spans="13:15" ht="14.5" x14ac:dyDescent="0.3">
      <c r="M50" s="10">
        <v>43</v>
      </c>
      <c r="N50" s="10">
        <f t="shared" si="0"/>
        <v>0.43</v>
      </c>
      <c r="O50">
        <f t="shared" si="1"/>
        <v>0.43345075769306551</v>
      </c>
    </row>
    <row r="51" spans="13:15" ht="14.5" x14ac:dyDescent="0.3">
      <c r="M51" s="10">
        <v>44</v>
      </c>
      <c r="N51" s="10">
        <f t="shared" si="0"/>
        <v>0.44</v>
      </c>
      <c r="O51">
        <f t="shared" si="1"/>
        <v>0.43063688112074655</v>
      </c>
    </row>
    <row r="52" spans="13:15" ht="14.5" x14ac:dyDescent="0.3">
      <c r="M52" s="10">
        <v>45</v>
      </c>
      <c r="N52" s="10">
        <f t="shared" si="0"/>
        <v>0.45</v>
      </c>
      <c r="O52">
        <f t="shared" si="1"/>
        <v>0.42778204276328485</v>
      </c>
    </row>
    <row r="53" spans="13:15" ht="14.5" x14ac:dyDescent="0.3">
      <c r="M53" s="10">
        <v>46</v>
      </c>
      <c r="N53" s="10">
        <f t="shared" si="0"/>
        <v>0.46</v>
      </c>
      <c r="O53">
        <f t="shared" si="1"/>
        <v>0.42489251877565504</v>
      </c>
    </row>
    <row r="54" spans="13:15" ht="14.5" x14ac:dyDescent="0.3">
      <c r="M54" s="10">
        <v>47</v>
      </c>
      <c r="N54" s="10">
        <f t="shared" si="0"/>
        <v>0.47</v>
      </c>
      <c r="O54">
        <f t="shared" si="1"/>
        <v>0.42197400553988951</v>
      </c>
    </row>
    <row r="55" spans="13:15" ht="14.5" x14ac:dyDescent="0.3">
      <c r="M55" s="10">
        <v>48</v>
      </c>
      <c r="N55" s="10">
        <f t="shared" si="0"/>
        <v>0.48</v>
      </c>
      <c r="O55">
        <f t="shared" si="1"/>
        <v>0.4190316750007364</v>
      </c>
    </row>
    <row r="56" spans="13:15" ht="14.5" x14ac:dyDescent="0.3">
      <c r="M56" s="10">
        <v>49</v>
      </c>
      <c r="N56" s="10">
        <f t="shared" si="0"/>
        <v>0.49</v>
      </c>
      <c r="O56">
        <f t="shared" si="1"/>
        <v>0.41607022418316514</v>
      </c>
    </row>
    <row r="57" spans="13:15" ht="14.5" x14ac:dyDescent="0.3">
      <c r="M57" s="10">
        <v>50</v>
      </c>
      <c r="N57" s="10">
        <f t="shared" si="0"/>
        <v>0.5</v>
      </c>
      <c r="O57">
        <f t="shared" si="1"/>
        <v>0.4130939195707512</v>
      </c>
    </row>
    <row r="58" spans="13:15" ht="14.5" x14ac:dyDescent="0.3">
      <c r="M58" s="10">
        <v>51</v>
      </c>
      <c r="N58" s="10">
        <f t="shared" si="0"/>
        <v>0.51</v>
      </c>
      <c r="O58">
        <f t="shared" si="1"/>
        <v>0.41010663693647281</v>
      </c>
    </row>
    <row r="59" spans="13:15" ht="14.5" x14ac:dyDescent="0.3">
      <c r="M59" s="10">
        <v>52</v>
      </c>
      <c r="N59" s="10">
        <f t="shared" si="0"/>
        <v>0.52</v>
      </c>
      <c r="O59">
        <f t="shared" si="1"/>
        <v>0.40711189714229867</v>
      </c>
    </row>
    <row r="60" spans="13:15" ht="14.5" x14ac:dyDescent="0.3">
      <c r="M60" s="10">
        <v>53</v>
      </c>
      <c r="N60" s="10">
        <f t="shared" si="0"/>
        <v>0.53</v>
      </c>
      <c r="O60">
        <f t="shared" si="1"/>
        <v>0.40411289835924197</v>
      </c>
    </row>
    <row r="61" spans="13:15" ht="14.5" x14ac:dyDescent="0.3">
      <c r="M61" s="10">
        <v>54</v>
      </c>
      <c r="N61" s="10">
        <f t="shared" si="0"/>
        <v>0.54</v>
      </c>
      <c r="O61">
        <f t="shared" si="1"/>
        <v>0.40111254510373351</v>
      </c>
    </row>
    <row r="62" spans="13:15" ht="14.5" x14ac:dyDescent="0.3">
      <c r="M62" s="10">
        <v>55</v>
      </c>
      <c r="N62" s="10">
        <f t="shared" si="0"/>
        <v>0.55000000000000004</v>
      </c>
      <c r="O62">
        <f t="shared" si="1"/>
        <v>0.3981134744378908</v>
      </c>
    </row>
    <row r="63" spans="13:15" ht="14.5" x14ac:dyDescent="0.3">
      <c r="M63" s="10">
        <v>56</v>
      </c>
      <c r="N63" s="10">
        <f t="shared" si="0"/>
        <v>0.56000000000000005</v>
      </c>
      <c r="O63">
        <f t="shared" si="1"/>
        <v>0.39511807963943285</v>
      </c>
    </row>
    <row r="64" spans="13:15" ht="14.5" x14ac:dyDescent="0.3">
      <c r="M64" s="10">
        <v>57</v>
      </c>
      <c r="N64" s="10">
        <f t="shared" si="0"/>
        <v>0.56999999999999995</v>
      </c>
      <c r="O64">
        <f t="shared" si="1"/>
        <v>0.39212853161067729</v>
      </c>
    </row>
    <row r="65" spans="13:15" ht="14.5" x14ac:dyDescent="0.3">
      <c r="M65" s="10">
        <v>58</v>
      </c>
      <c r="N65" s="10">
        <f t="shared" si="0"/>
        <v>0.57999999999999996</v>
      </c>
      <c r="O65">
        <f t="shared" si="1"/>
        <v>0.38914679826445442</v>
      </c>
    </row>
    <row r="66" spans="13:15" ht="14.5" x14ac:dyDescent="0.3">
      <c r="M66" s="10">
        <v>59</v>
      </c>
      <c r="N66" s="10">
        <f t="shared" si="0"/>
        <v>0.59</v>
      </c>
      <c r="O66">
        <f t="shared" si="1"/>
        <v>0.38617466209723084</v>
      </c>
    </row>
    <row r="67" spans="13:15" ht="14.5" x14ac:dyDescent="0.3">
      <c r="M67" s="10">
        <v>60</v>
      </c>
      <c r="N67" s="10">
        <f t="shared" si="0"/>
        <v>0.6</v>
      </c>
      <c r="O67">
        <f t="shared" si="1"/>
        <v>0.38321373613569304</v>
      </c>
    </row>
    <row r="68" spans="13:15" ht="14.5" x14ac:dyDescent="0.3">
      <c r="M68" s="10">
        <v>61</v>
      </c>
      <c r="N68" s="10">
        <f t="shared" si="0"/>
        <v>0.61</v>
      </c>
      <c r="O68">
        <f t="shared" si="1"/>
        <v>0.38026547842198449</v>
      </c>
    </row>
    <row r="69" spans="13:15" ht="14.5" x14ac:dyDescent="0.3">
      <c r="M69" s="10">
        <v>62</v>
      </c>
      <c r="N69" s="10">
        <f t="shared" si="0"/>
        <v>0.62</v>
      </c>
      <c r="O69">
        <f t="shared" si="1"/>
        <v>0.37733120518436436</v>
      </c>
    </row>
    <row r="70" spans="13:15" ht="14.5" x14ac:dyDescent="0.3">
      <c r="M70" s="10">
        <v>63</v>
      </c>
      <c r="N70" s="10">
        <f t="shared" si="0"/>
        <v>0.63</v>
      </c>
      <c r="O70">
        <f t="shared" si="1"/>
        <v>0.37441210282385012</v>
      </c>
    </row>
    <row r="71" spans="13:15" ht="14.5" x14ac:dyDescent="0.3">
      <c r="M71" s="10">
        <v>64</v>
      </c>
      <c r="N71" s="10">
        <f t="shared" si="0"/>
        <v>0.64</v>
      </c>
      <c r="O71">
        <f t="shared" si="1"/>
        <v>0.37150923883318099</v>
      </c>
    </row>
    <row r="72" spans="13:15" ht="14.5" x14ac:dyDescent="0.3">
      <c r="M72" s="10">
        <v>65</v>
      </c>
      <c r="N72" s="10">
        <f t="shared" si="0"/>
        <v>0.65</v>
      </c>
      <c r="O72">
        <f t="shared" si="1"/>
        <v>0.36862357175189092</v>
      </c>
    </row>
    <row r="73" spans="13:15" ht="14.5" x14ac:dyDescent="0.3">
      <c r="M73" s="10">
        <v>66</v>
      </c>
      <c r="N73" s="10">
        <f t="shared" ref="N73:N136" si="2">M73/100</f>
        <v>0.66</v>
      </c>
      <c r="O73">
        <f t="shared" ref="O73:O136" si="3">_xlfn.LOGNORM.DIST(N73,$H$11,$J$11,0)</f>
        <v>0.36575596025022011</v>
      </c>
    </row>
    <row r="74" spans="13:15" ht="14.5" x14ac:dyDescent="0.3">
      <c r="M74" s="10">
        <v>67</v>
      </c>
      <c r="N74" s="10">
        <f t="shared" si="2"/>
        <v>0.67</v>
      </c>
      <c r="O74">
        <f t="shared" si="3"/>
        <v>0.36290717142481849</v>
      </c>
    </row>
    <row r="75" spans="13:15" ht="14.5" x14ac:dyDescent="0.3">
      <c r="M75" s="10">
        <v>68</v>
      </c>
      <c r="N75" s="10">
        <f t="shared" si="2"/>
        <v>0.68</v>
      </c>
      <c r="O75">
        <f t="shared" si="3"/>
        <v>0.36007788838054194</v>
      </c>
    </row>
    <row r="76" spans="13:15" ht="14.5" x14ac:dyDescent="0.3">
      <c r="M76" s="10">
        <v>69</v>
      </c>
      <c r="N76" s="10">
        <f t="shared" si="2"/>
        <v>0.69</v>
      </c>
      <c r="O76">
        <f t="shared" si="3"/>
        <v>0.35726871716498421</v>
      </c>
    </row>
    <row r="77" spans="13:15" ht="14.5" x14ac:dyDescent="0.3">
      <c r="M77" s="10">
        <v>70</v>
      </c>
      <c r="N77" s="10">
        <f t="shared" si="2"/>
        <v>0.7</v>
      </c>
      <c r="O77">
        <f t="shared" si="3"/>
        <v>0.35448019311557771</v>
      </c>
    </row>
    <row r="78" spans="13:15" ht="14.5" x14ac:dyDescent="0.3">
      <c r="M78" s="10">
        <v>71</v>
      </c>
      <c r="N78" s="10">
        <f t="shared" si="2"/>
        <v>0.71</v>
      </c>
      <c r="O78">
        <f t="shared" si="3"/>
        <v>0.35171278667305667</v>
      </c>
    </row>
    <row r="79" spans="13:15" ht="14.5" x14ac:dyDescent="0.3">
      <c r="M79" s="10">
        <v>72</v>
      </c>
      <c r="N79" s="10">
        <f t="shared" si="2"/>
        <v>0.72</v>
      </c>
      <c r="O79">
        <f t="shared" si="3"/>
        <v>0.34896690870969743</v>
      </c>
    </row>
    <row r="80" spans="13:15" ht="14.5" x14ac:dyDescent="0.3">
      <c r="M80" s="10">
        <v>73</v>
      </c>
      <c r="N80" s="10">
        <f t="shared" si="2"/>
        <v>0.73</v>
      </c>
      <c r="O80">
        <f t="shared" si="3"/>
        <v>0.34624291541595614</v>
      </c>
    </row>
    <row r="81" spans="13:15" ht="14.5" x14ac:dyDescent="0.3">
      <c r="M81" s="10">
        <v>74</v>
      </c>
      <c r="N81" s="10">
        <f t="shared" si="2"/>
        <v>0.74</v>
      </c>
      <c r="O81">
        <f t="shared" si="3"/>
        <v>0.34354111278485316</v>
      </c>
    </row>
    <row r="82" spans="13:15" ht="14.5" x14ac:dyDescent="0.3">
      <c r="M82" s="10">
        <v>75</v>
      </c>
      <c r="N82" s="10">
        <f t="shared" si="2"/>
        <v>0.75</v>
      </c>
      <c r="O82">
        <f t="shared" si="3"/>
        <v>0.34086176072962976</v>
      </c>
    </row>
    <row r="83" spans="13:15" ht="14.5" x14ac:dyDescent="0.3">
      <c r="M83" s="10">
        <v>76</v>
      </c>
      <c r="N83" s="10">
        <f t="shared" si="2"/>
        <v>0.76</v>
      </c>
      <c r="O83">
        <f t="shared" si="3"/>
        <v>0.33820507686679391</v>
      </c>
    </row>
    <row r="84" spans="13:15" ht="14.5" x14ac:dyDescent="0.3">
      <c r="M84" s="10">
        <v>77</v>
      </c>
      <c r="N84" s="10">
        <f t="shared" si="2"/>
        <v>0.77</v>
      </c>
      <c r="O84">
        <f t="shared" si="3"/>
        <v>0.33557123999360572</v>
      </c>
    </row>
    <row r="85" spans="13:15" ht="14.5" x14ac:dyDescent="0.3">
      <c r="M85" s="10">
        <v>78</v>
      </c>
      <c r="N85" s="10">
        <f t="shared" si="2"/>
        <v>0.78</v>
      </c>
      <c r="O85">
        <f t="shared" si="3"/>
        <v>0.33296039328632432</v>
      </c>
    </row>
    <row r="86" spans="13:15" ht="14.5" x14ac:dyDescent="0.3">
      <c r="M86" s="10">
        <v>79</v>
      </c>
      <c r="N86" s="10">
        <f t="shared" si="2"/>
        <v>0.79</v>
      </c>
      <c r="O86">
        <f t="shared" si="3"/>
        <v>0.33037264724306348</v>
      </c>
    </row>
    <row r="87" spans="13:15" ht="14.5" x14ac:dyDescent="0.3">
      <c r="M87" s="10">
        <v>80</v>
      </c>
      <c r="N87" s="10">
        <f t="shared" si="2"/>
        <v>0.8</v>
      </c>
      <c r="O87">
        <f t="shared" si="3"/>
        <v>0.32780808239290876</v>
      </c>
    </row>
    <row r="88" spans="13:15" ht="14.5" x14ac:dyDescent="0.3">
      <c r="M88" s="10">
        <v>81</v>
      </c>
      <c r="N88" s="10">
        <f t="shared" si="2"/>
        <v>0.81</v>
      </c>
      <c r="O88">
        <f t="shared" si="3"/>
        <v>0.32526675179094927</v>
      </c>
    </row>
    <row r="89" spans="13:15" ht="14.5" x14ac:dyDescent="0.3">
      <c r="M89" s="10">
        <v>82</v>
      </c>
      <c r="N89" s="10">
        <f t="shared" si="2"/>
        <v>0.82</v>
      </c>
      <c r="O89">
        <f t="shared" si="3"/>
        <v>0.32274868331709533</v>
      </c>
    </row>
    <row r="90" spans="13:15" ht="14.5" x14ac:dyDescent="0.3">
      <c r="M90" s="10">
        <v>83</v>
      </c>
      <c r="N90" s="10">
        <f t="shared" si="2"/>
        <v>0.83</v>
      </c>
      <c r="O90">
        <f t="shared" si="3"/>
        <v>0.32025388179493841</v>
      </c>
    </row>
    <row r="91" spans="13:15" ht="14.5" x14ac:dyDescent="0.3">
      <c r="M91" s="10">
        <v>84</v>
      </c>
      <c r="N91" s="10">
        <f t="shared" si="2"/>
        <v>0.84</v>
      </c>
      <c r="O91">
        <f t="shared" si="3"/>
        <v>0.31778233094545577</v>
      </c>
    </row>
    <row r="92" spans="13:15" ht="14.5" x14ac:dyDescent="0.3">
      <c r="M92" s="10">
        <v>85</v>
      </c>
      <c r="N92" s="10">
        <f t="shared" si="2"/>
        <v>0.85</v>
      </c>
      <c r="O92">
        <f t="shared" si="3"/>
        <v>0.31533399518904986</v>
      </c>
    </row>
    <row r="93" spans="13:15" ht="14.5" x14ac:dyDescent="0.3">
      <c r="M93" s="10">
        <v>86</v>
      </c>
      <c r="N93" s="10">
        <f t="shared" si="2"/>
        <v>0.86</v>
      </c>
      <c r="O93">
        <f t="shared" si="3"/>
        <v>0.31290882130822023</v>
      </c>
    </row>
    <row r="94" spans="13:15" ht="14.5" x14ac:dyDescent="0.3">
      <c r="M94" s="10">
        <v>87</v>
      </c>
      <c r="N94" s="10">
        <f t="shared" si="2"/>
        <v>0.87</v>
      </c>
      <c r="O94">
        <f t="shared" si="3"/>
        <v>0.31050673998210171</v>
      </c>
    </row>
    <row r="95" spans="13:15" ht="14.5" x14ac:dyDescent="0.3">
      <c r="M95" s="10">
        <v>88</v>
      </c>
      <c r="N95" s="10">
        <f t="shared" si="2"/>
        <v>0.88</v>
      </c>
      <c r="O95">
        <f t="shared" si="3"/>
        <v>0.30812766720312107</v>
      </c>
    </row>
    <row r="96" spans="13:15" ht="14.5" x14ac:dyDescent="0.3">
      <c r="M96" s="10">
        <v>89</v>
      </c>
      <c r="N96" s="10">
        <f t="shared" si="2"/>
        <v>0.89</v>
      </c>
      <c r="O96">
        <f t="shared" si="3"/>
        <v>0.30577150558514593</v>
      </c>
    </row>
    <row r="97" spans="13:15" ht="14.5" x14ac:dyDescent="0.3">
      <c r="M97" s="10">
        <v>90</v>
      </c>
      <c r="N97" s="10">
        <f t="shared" si="2"/>
        <v>0.9</v>
      </c>
      <c r="O97">
        <f t="shared" si="3"/>
        <v>0.30343814557170362</v>
      </c>
    </row>
    <row r="98" spans="13:15" ht="14.5" x14ac:dyDescent="0.3">
      <c r="M98" s="10">
        <v>91</v>
      </c>
      <c r="N98" s="10">
        <f t="shared" si="2"/>
        <v>0.91</v>
      </c>
      <c r="O98">
        <f t="shared" si="3"/>
        <v>0.30112746655211786</v>
      </c>
    </row>
    <row r="99" spans="13:15" ht="14.5" x14ac:dyDescent="0.3">
      <c r="M99" s="10">
        <v>92</v>
      </c>
      <c r="N99" s="10">
        <f t="shared" si="2"/>
        <v>0.92</v>
      </c>
      <c r="O99">
        <f t="shared" si="3"/>
        <v>0.29883933789275197</v>
      </c>
    </row>
    <row r="100" spans="13:15" ht="14.5" x14ac:dyDescent="0.3">
      <c r="M100" s="10">
        <v>93</v>
      </c>
      <c r="N100" s="10">
        <f t="shared" si="2"/>
        <v>0.93</v>
      </c>
      <c r="O100">
        <f t="shared" si="3"/>
        <v>0.29657361988995207</v>
      </c>
    </row>
    <row r="101" spans="13:15" ht="14.5" x14ac:dyDescent="0.3">
      <c r="M101" s="10">
        <v>94</v>
      </c>
      <c r="N101" s="10">
        <f t="shared" si="2"/>
        <v>0.94</v>
      </c>
      <c r="O101">
        <f t="shared" si="3"/>
        <v>0.29433016465073197</v>
      </c>
    </row>
    <row r="102" spans="13:15" ht="14.5" x14ac:dyDescent="0.3">
      <c r="M102" s="10">
        <v>95</v>
      </c>
      <c r="N102" s="10">
        <f t="shared" si="2"/>
        <v>0.95</v>
      </c>
      <c r="O102">
        <f t="shared" si="3"/>
        <v>0.2921088169067495</v>
      </c>
    </row>
    <row r="103" spans="13:15" ht="14.5" x14ac:dyDescent="0.3">
      <c r="M103" s="10">
        <v>96</v>
      </c>
      <c r="N103" s="10">
        <f t="shared" si="2"/>
        <v>0.96</v>
      </c>
      <c r="O103">
        <f t="shared" si="3"/>
        <v>0.28990941476666898</v>
      </c>
    </row>
    <row r="104" spans="13:15" ht="14.5" x14ac:dyDescent="0.3">
      <c r="M104" s="10">
        <v>97</v>
      </c>
      <c r="N104" s="10">
        <f t="shared" si="2"/>
        <v>0.97</v>
      </c>
      <c r="O104">
        <f t="shared" si="3"/>
        <v>0.28773179041158947</v>
      </c>
    </row>
    <row r="105" spans="13:15" ht="14.5" x14ac:dyDescent="0.3">
      <c r="M105" s="10">
        <v>98</v>
      </c>
      <c r="N105" s="10">
        <f t="shared" si="2"/>
        <v>0.98</v>
      </c>
      <c r="O105">
        <f t="shared" si="3"/>
        <v>0.28557577073784834</v>
      </c>
    </row>
    <row r="106" spans="13:15" ht="14.5" x14ac:dyDescent="0.3">
      <c r="M106" s="10">
        <v>99</v>
      </c>
      <c r="N106" s="10">
        <f t="shared" si="2"/>
        <v>0.99</v>
      </c>
      <c r="O106">
        <f t="shared" si="3"/>
        <v>0.28344117795115387</v>
      </c>
    </row>
    <row r="107" spans="13:15" ht="14.5" x14ac:dyDescent="0.3">
      <c r="M107" s="10">
        <v>100</v>
      </c>
      <c r="N107" s="10">
        <f t="shared" si="2"/>
        <v>1</v>
      </c>
      <c r="O107">
        <f t="shared" si="3"/>
        <v>0.28132783011569851</v>
      </c>
    </row>
    <row r="108" spans="13:15" ht="14.5" x14ac:dyDescent="0.3">
      <c r="M108" s="10">
        <v>101</v>
      </c>
      <c r="N108" s="10">
        <f t="shared" si="2"/>
        <v>1.01</v>
      </c>
      <c r="O108">
        <f t="shared" si="3"/>
        <v>0.27923554166160519</v>
      </c>
    </row>
    <row r="109" spans="13:15" ht="14.5" x14ac:dyDescent="0.3">
      <c r="M109" s="10">
        <v>102</v>
      </c>
      <c r="N109" s="10">
        <f t="shared" si="2"/>
        <v>1.02</v>
      </c>
      <c r="O109">
        <f t="shared" si="3"/>
        <v>0.27716412385380529</v>
      </c>
    </row>
    <row r="110" spans="13:15" ht="14.5" x14ac:dyDescent="0.3">
      <c r="M110" s="10">
        <v>103</v>
      </c>
      <c r="N110" s="10">
        <f t="shared" si="2"/>
        <v>1.03</v>
      </c>
      <c r="O110">
        <f t="shared" si="3"/>
        <v>0.27511338522519613</v>
      </c>
    </row>
    <row r="111" spans="13:15" ht="14.5" x14ac:dyDescent="0.3">
      <c r="M111" s="10">
        <v>104</v>
      </c>
      <c r="N111" s="10">
        <f t="shared" si="2"/>
        <v>1.04</v>
      </c>
      <c r="O111">
        <f t="shared" si="3"/>
        <v>0.27308313197671219</v>
      </c>
    </row>
    <row r="112" spans="13:15" ht="14.5" x14ac:dyDescent="0.3">
      <c r="M112" s="10">
        <v>105</v>
      </c>
      <c r="N112" s="10">
        <f t="shared" si="2"/>
        <v>1.05</v>
      </c>
      <c r="O112">
        <f t="shared" si="3"/>
        <v>0.27107316834673867</v>
      </c>
    </row>
    <row r="113" spans="13:15" ht="14.5" x14ac:dyDescent="0.3">
      <c r="M113" s="10">
        <v>106</v>
      </c>
      <c r="N113" s="10">
        <f t="shared" si="2"/>
        <v>1.06</v>
      </c>
      <c r="O113">
        <f t="shared" si="3"/>
        <v>0.26908329695210581</v>
      </c>
    </row>
    <row r="114" spans="13:15" ht="14.5" x14ac:dyDescent="0.3">
      <c r="M114" s="10">
        <v>107</v>
      </c>
      <c r="N114" s="10">
        <f t="shared" si="2"/>
        <v>1.07</v>
      </c>
      <c r="O114">
        <f t="shared" si="3"/>
        <v>0.26711331910274128</v>
      </c>
    </row>
    <row r="115" spans="13:15" ht="14.5" x14ac:dyDescent="0.3">
      <c r="M115" s="10">
        <v>108</v>
      </c>
      <c r="N115" s="10">
        <f t="shared" si="2"/>
        <v>1.08</v>
      </c>
      <c r="O115">
        <f t="shared" si="3"/>
        <v>0.26516303509188915</v>
      </c>
    </row>
    <row r="116" spans="13:15" ht="14.5" x14ac:dyDescent="0.3">
      <c r="M116" s="10">
        <v>109</v>
      </c>
      <c r="N116" s="10">
        <f t="shared" si="2"/>
        <v>1.0900000000000001</v>
      </c>
      <c r="O116">
        <f t="shared" si="3"/>
        <v>0.26323224446366844</v>
      </c>
    </row>
    <row r="117" spans="13:15" ht="14.5" x14ac:dyDescent="0.3">
      <c r="M117" s="10">
        <v>110</v>
      </c>
      <c r="N117" s="10">
        <f t="shared" si="2"/>
        <v>1.1000000000000001</v>
      </c>
      <c r="O117">
        <f t="shared" si="3"/>
        <v>0.26132074625960788</v>
      </c>
    </row>
    <row r="118" spans="13:15" ht="14.5" x14ac:dyDescent="0.3">
      <c r="M118" s="10">
        <v>111</v>
      </c>
      <c r="N118" s="10">
        <f t="shared" si="2"/>
        <v>1.1100000000000001</v>
      </c>
      <c r="O118">
        <f t="shared" si="3"/>
        <v>0.25942833924567221</v>
      </c>
    </row>
    <row r="119" spans="13:15" ht="14.5" x14ac:dyDescent="0.3">
      <c r="M119" s="10">
        <v>112</v>
      </c>
      <c r="N119" s="10">
        <f t="shared" si="2"/>
        <v>1.1200000000000001</v>
      </c>
      <c r="O119">
        <f t="shared" si="3"/>
        <v>0.25755482212118058</v>
      </c>
    </row>
    <row r="120" spans="13:15" ht="14.5" x14ac:dyDescent="0.3">
      <c r="M120" s="10">
        <v>113</v>
      </c>
      <c r="N120" s="10">
        <f t="shared" si="2"/>
        <v>1.1299999999999999</v>
      </c>
      <c r="O120">
        <f t="shared" si="3"/>
        <v>0.25569999371091956</v>
      </c>
    </row>
    <row r="121" spans="13:15" ht="14.5" x14ac:dyDescent="0.3">
      <c r="M121" s="10">
        <v>114</v>
      </c>
      <c r="N121" s="10">
        <f t="shared" si="2"/>
        <v>1.1399999999999999</v>
      </c>
      <c r="O121">
        <f t="shared" si="3"/>
        <v>0.25386365314165016</v>
      </c>
    </row>
    <row r="122" spans="13:15" ht="14.5" x14ac:dyDescent="0.3">
      <c r="M122" s="10">
        <v>115</v>
      </c>
      <c r="N122" s="10">
        <f t="shared" si="2"/>
        <v>1.1499999999999999</v>
      </c>
      <c r="O122">
        <f t="shared" si="3"/>
        <v>0.25204560000412884</v>
      </c>
    </row>
    <row r="123" spans="13:15" ht="14.5" x14ac:dyDescent="0.3">
      <c r="M123" s="10">
        <v>116</v>
      </c>
      <c r="N123" s="10">
        <f t="shared" si="2"/>
        <v>1.1599999999999999</v>
      </c>
      <c r="O123">
        <f t="shared" si="3"/>
        <v>0.25024563450167037</v>
      </c>
    </row>
    <row r="124" spans="13:15" ht="14.5" x14ac:dyDescent="0.3">
      <c r="M124" s="10">
        <v>117</v>
      </c>
      <c r="N124" s="10">
        <f t="shared" si="2"/>
        <v>1.17</v>
      </c>
      <c r="O124">
        <f t="shared" si="3"/>
        <v>0.2484635575862193</v>
      </c>
    </row>
    <row r="125" spans="13:15" ht="14.5" x14ac:dyDescent="0.3">
      <c r="M125" s="10">
        <v>118</v>
      </c>
      <c r="N125" s="10">
        <f t="shared" si="2"/>
        <v>1.18</v>
      </c>
      <c r="O125">
        <f t="shared" si="3"/>
        <v>0.24669917108281389</v>
      </c>
    </row>
    <row r="126" spans="13:15" ht="14.5" x14ac:dyDescent="0.3">
      <c r="M126" s="10">
        <v>119</v>
      </c>
      <c r="N126" s="10">
        <f t="shared" si="2"/>
        <v>1.19</v>
      </c>
      <c r="O126">
        <f t="shared" si="3"/>
        <v>0.244952277803271</v>
      </c>
    </row>
    <row r="127" spans="13:15" ht="14.5" x14ac:dyDescent="0.3">
      <c r="M127" s="10">
        <v>120</v>
      </c>
      <c r="N127" s="10">
        <f t="shared" si="2"/>
        <v>1.2</v>
      </c>
      <c r="O127">
        <f t="shared" si="3"/>
        <v>0.24322268164985841</v>
      </c>
    </row>
    <row r="128" spans="13:15" ht="14.5" x14ac:dyDescent="0.3">
      <c r="M128" s="10">
        <v>121</v>
      </c>
      <c r="N128" s="10">
        <f t="shared" si="2"/>
        <v>1.21</v>
      </c>
      <c r="O128">
        <f t="shared" si="3"/>
        <v>0.24151018770966756</v>
      </c>
    </row>
    <row r="129" spans="13:15" ht="14.5" x14ac:dyDescent="0.3">
      <c r="M129" s="10">
        <v>122</v>
      </c>
      <c r="N129" s="10">
        <f t="shared" si="2"/>
        <v>1.22</v>
      </c>
      <c r="O129">
        <f t="shared" si="3"/>
        <v>0.23981460234034593</v>
      </c>
    </row>
    <row r="130" spans="13:15" ht="14.5" x14ac:dyDescent="0.3">
      <c r="M130" s="10">
        <v>123</v>
      </c>
      <c r="N130" s="10">
        <f t="shared" si="2"/>
        <v>1.23</v>
      </c>
      <c r="O130">
        <f t="shared" si="3"/>
        <v>0.23813573324780637</v>
      </c>
    </row>
    <row r="131" spans="13:15" ht="14.5" x14ac:dyDescent="0.3">
      <c r="M131" s="10">
        <v>124</v>
      </c>
      <c r="N131" s="10">
        <f t="shared" si="2"/>
        <v>1.24</v>
      </c>
      <c r="O131">
        <f t="shared" si="3"/>
        <v>0.23647338955648337</v>
      </c>
    </row>
    <row r="132" spans="13:15" ht="14.5" x14ac:dyDescent="0.3">
      <c r="M132" s="10">
        <v>125</v>
      </c>
      <c r="N132" s="10">
        <f t="shared" si="2"/>
        <v>1.25</v>
      </c>
      <c r="O132">
        <f t="shared" si="3"/>
        <v>0.2348273818726675</v>
      </c>
    </row>
    <row r="133" spans="13:15" ht="14.5" x14ac:dyDescent="0.3">
      <c r="M133" s="10">
        <v>126</v>
      </c>
      <c r="N133" s="10">
        <f t="shared" si="2"/>
        <v>1.26</v>
      </c>
      <c r="O133">
        <f t="shared" si="3"/>
        <v>0.23319752234141239</v>
      </c>
    </row>
    <row r="134" spans="13:15" ht="14.5" x14ac:dyDescent="0.3">
      <c r="M134" s="10">
        <v>127</v>
      </c>
      <c r="N134" s="10">
        <f t="shared" si="2"/>
        <v>1.27</v>
      </c>
      <c r="O134">
        <f t="shared" si="3"/>
        <v>0.23158362469747382</v>
      </c>
    </row>
    <row r="135" spans="13:15" ht="14.5" x14ac:dyDescent="0.3">
      <c r="M135" s="10">
        <v>128</v>
      </c>
      <c r="N135" s="10">
        <f t="shared" si="2"/>
        <v>1.28</v>
      </c>
      <c r="O135">
        <f t="shared" si="3"/>
        <v>0.22998550431070813</v>
      </c>
    </row>
    <row r="136" spans="13:15" ht="14.5" x14ac:dyDescent="0.3">
      <c r="M136" s="10">
        <v>129</v>
      </c>
      <c r="N136" s="10">
        <f t="shared" si="2"/>
        <v>1.29</v>
      </c>
      <c r="O136">
        <f t="shared" si="3"/>
        <v>0.22840297822632794</v>
      </c>
    </row>
    <row r="137" spans="13:15" ht="14.5" x14ac:dyDescent="0.3">
      <c r="M137" s="10">
        <v>130</v>
      </c>
      <c r="N137" s="10">
        <f t="shared" ref="N137:N159" si="4">M137/100</f>
        <v>1.3</v>
      </c>
      <c r="O137">
        <f t="shared" ref="O137:O159" si="5">_xlfn.LOGNORM.DIST(N137,$H$11,$J$11,0)</f>
        <v>0.22683586520038562</v>
      </c>
    </row>
    <row r="138" spans="13:15" ht="14.5" x14ac:dyDescent="0.3">
      <c r="M138" s="10">
        <v>131</v>
      </c>
      <c r="N138" s="10">
        <f t="shared" si="4"/>
        <v>1.31</v>
      </c>
      <c r="O138">
        <f t="shared" si="5"/>
        <v>0.22528398573082928</v>
      </c>
    </row>
    <row r="139" spans="13:15" ht="14.5" x14ac:dyDescent="0.3">
      <c r="M139" s="10">
        <v>132</v>
      </c>
      <c r="N139" s="10">
        <f t="shared" si="4"/>
        <v>1.32</v>
      </c>
      <c r="O139">
        <f t="shared" si="5"/>
        <v>0.22374716208445197</v>
      </c>
    </row>
    <row r="140" spans="13:15" ht="14.5" x14ac:dyDescent="0.3">
      <c r="M140" s="10">
        <v>133</v>
      </c>
      <c r="N140" s="10">
        <f t="shared" si="4"/>
        <v>1.33</v>
      </c>
      <c r="O140">
        <f t="shared" si="5"/>
        <v>0.22222521832003356</v>
      </c>
    </row>
    <row r="141" spans="13:15" ht="14.5" x14ac:dyDescent="0.3">
      <c r="M141" s="10">
        <v>134</v>
      </c>
      <c r="N141" s="10">
        <f t="shared" si="4"/>
        <v>1.34</v>
      </c>
      <c r="O141">
        <f t="shared" si="5"/>
        <v>0.2207179803079535</v>
      </c>
    </row>
    <row r="142" spans="13:15" ht="14.5" x14ac:dyDescent="0.3">
      <c r="M142" s="10">
        <v>135</v>
      </c>
      <c r="N142" s="10">
        <f t="shared" si="4"/>
        <v>1.35</v>
      </c>
      <c r="O142">
        <f t="shared" si="5"/>
        <v>0.21922527574653322</v>
      </c>
    </row>
    <row r="143" spans="13:15" ht="14.5" x14ac:dyDescent="0.3">
      <c r="M143" s="10">
        <v>136</v>
      </c>
      <c r="N143" s="10">
        <f t="shared" si="4"/>
        <v>1.36</v>
      </c>
      <c r="O143">
        <f t="shared" si="5"/>
        <v>0.21774693417535207</v>
      </c>
    </row>
    <row r="144" spans="13:15" ht="14.5" x14ac:dyDescent="0.3">
      <c r="M144" s="10">
        <v>137</v>
      </c>
      <c r="N144" s="10">
        <f t="shared" si="4"/>
        <v>1.37</v>
      </c>
      <c r="O144">
        <f t="shared" si="5"/>
        <v>0.21628278698575887</v>
      </c>
    </row>
    <row r="145" spans="13:15" ht="14.5" x14ac:dyDescent="0.3">
      <c r="M145" s="10">
        <v>138</v>
      </c>
      <c r="N145" s="10">
        <f t="shared" si="4"/>
        <v>1.38</v>
      </c>
      <c r="O145">
        <f t="shared" si="5"/>
        <v>0.21483266742879178</v>
      </c>
    </row>
    <row r="146" spans="13:15" ht="14.5" x14ac:dyDescent="0.3">
      <c r="M146" s="10">
        <v>139</v>
      </c>
      <c r="N146" s="10">
        <f t="shared" si="4"/>
        <v>1.39</v>
      </c>
      <c r="O146">
        <f t="shared" si="5"/>
        <v>0.21339641062070053</v>
      </c>
    </row>
    <row r="147" spans="13:15" ht="14.5" x14ac:dyDescent="0.3">
      <c r="M147" s="10">
        <v>140</v>
      </c>
      <c r="N147" s="10">
        <f t="shared" si="4"/>
        <v>1.4</v>
      </c>
      <c r="O147">
        <f t="shared" si="5"/>
        <v>0.21197385354625387</v>
      </c>
    </row>
    <row r="148" spans="13:15" ht="14.5" x14ac:dyDescent="0.3">
      <c r="M148" s="10">
        <v>141</v>
      </c>
      <c r="N148" s="10">
        <f t="shared" si="4"/>
        <v>1.41</v>
      </c>
      <c r="O148">
        <f t="shared" si="5"/>
        <v>0.21056483506000215</v>
      </c>
    </row>
    <row r="149" spans="13:15" ht="14.5" x14ac:dyDescent="0.3">
      <c r="M149" s="10">
        <v>142</v>
      </c>
      <c r="N149" s="10">
        <f t="shared" si="4"/>
        <v>1.42</v>
      </c>
      <c r="O149">
        <f t="shared" si="5"/>
        <v>0.20916919588565386</v>
      </c>
    </row>
    <row r="150" spans="13:15" ht="14.5" x14ac:dyDescent="0.3">
      <c r="M150" s="10">
        <v>143</v>
      </c>
      <c r="N150" s="10">
        <f t="shared" si="4"/>
        <v>1.43</v>
      </c>
      <c r="O150">
        <f t="shared" si="5"/>
        <v>0.20778677861371286</v>
      </c>
    </row>
    <row r="151" spans="13:15" ht="14.5" x14ac:dyDescent="0.3">
      <c r="M151" s="10">
        <v>144</v>
      </c>
      <c r="N151" s="10">
        <f t="shared" si="4"/>
        <v>1.44</v>
      </c>
      <c r="O151">
        <f t="shared" si="5"/>
        <v>0.20641742769751556</v>
      </c>
    </row>
    <row r="152" spans="13:15" ht="14.5" x14ac:dyDescent="0.3">
      <c r="M152" s="10">
        <v>145</v>
      </c>
      <c r="N152" s="10">
        <f t="shared" si="4"/>
        <v>1.45</v>
      </c>
      <c r="O152">
        <f t="shared" si="5"/>
        <v>0.20506098944779552</v>
      </c>
    </row>
    <row r="153" spans="13:15" ht="14.5" x14ac:dyDescent="0.3">
      <c r="M153" s="10">
        <v>146</v>
      </c>
      <c r="N153" s="10">
        <f t="shared" si="4"/>
        <v>1.46</v>
      </c>
      <c r="O153">
        <f t="shared" si="5"/>
        <v>0.20371731202589427</v>
      </c>
    </row>
    <row r="154" spans="13:15" ht="14.5" x14ac:dyDescent="0.3">
      <c r="M154" s="10">
        <v>147</v>
      </c>
      <c r="N154" s="10">
        <f t="shared" si="4"/>
        <v>1.47</v>
      </c>
      <c r="O154">
        <f t="shared" si="5"/>
        <v>0.20238624543573172</v>
      </c>
    </row>
    <row r="155" spans="13:15" ht="14.5" x14ac:dyDescent="0.3">
      <c r="M155" s="10">
        <v>148</v>
      </c>
      <c r="N155" s="10">
        <f t="shared" si="4"/>
        <v>1.48</v>
      </c>
      <c r="O155">
        <f t="shared" si="5"/>
        <v>0.20106764151464041</v>
      </c>
    </row>
    <row r="156" spans="13:15" ht="14.5" x14ac:dyDescent="0.3">
      <c r="M156" s="10">
        <v>149</v>
      </c>
      <c r="N156" s="10">
        <f t="shared" si="4"/>
        <v>1.49</v>
      </c>
      <c r="O156">
        <f t="shared" si="5"/>
        <v>0.19976135392315819</v>
      </c>
    </row>
    <row r="157" spans="13:15" ht="14.5" x14ac:dyDescent="0.3">
      <c r="M157" s="10">
        <v>150</v>
      </c>
      <c r="N157" s="10">
        <f t="shared" si="4"/>
        <v>1.5</v>
      </c>
      <c r="O157">
        <f t="shared" si="5"/>
        <v>0.1984672381338721</v>
      </c>
    </row>
    <row r="158" spans="13:15" ht="14.5" x14ac:dyDescent="0.3">
      <c r="M158" s="10">
        <v>151</v>
      </c>
      <c r="N158" s="10">
        <f t="shared" si="4"/>
        <v>1.51</v>
      </c>
      <c r="O158">
        <f t="shared" si="5"/>
        <v>0.19718515141939622</v>
      </c>
    </row>
    <row r="159" spans="13:15" ht="14.5" x14ac:dyDescent="0.3">
      <c r="M159" s="10">
        <v>152</v>
      </c>
      <c r="N159" s="10">
        <f t="shared" si="4"/>
        <v>1.52</v>
      </c>
      <c r="O159">
        <f t="shared" si="5"/>
        <v>0.19591495283956364</v>
      </c>
    </row>
    <row r="160" spans="13:15" ht="14.5" x14ac:dyDescent="0.3">
      <c r="M160" s="10"/>
      <c r="N160" s="10"/>
    </row>
    <row r="161" spans="13:14" ht="14.5" x14ac:dyDescent="0.3">
      <c r="M161" s="10"/>
      <c r="N161" s="10"/>
    </row>
    <row r="162" spans="13:14" ht="14.5" x14ac:dyDescent="0.3">
      <c r="M162" s="10"/>
      <c r="N162" s="10"/>
    </row>
    <row r="163" spans="13:14" ht="14.5" x14ac:dyDescent="0.3">
      <c r="M163" s="10"/>
      <c r="N163" s="10"/>
    </row>
    <row r="164" spans="13:14" ht="14.5" x14ac:dyDescent="0.3">
      <c r="M164" s="10"/>
      <c r="N164" s="10"/>
    </row>
    <row r="165" spans="13:14" ht="14.5" x14ac:dyDescent="0.3">
      <c r="M165" s="10"/>
      <c r="N165" s="10"/>
    </row>
    <row r="166" spans="13:14" ht="14.5" x14ac:dyDescent="0.3">
      <c r="M166" s="10"/>
      <c r="N166" s="10"/>
    </row>
    <row r="167" spans="13:14" ht="14.5" x14ac:dyDescent="0.3">
      <c r="M167" s="10"/>
      <c r="N167" s="10"/>
    </row>
    <row r="168" spans="13:14" ht="14.5" x14ac:dyDescent="0.3">
      <c r="M168" s="10"/>
      <c r="N168" s="10"/>
    </row>
    <row r="169" spans="13:14" ht="14.5" x14ac:dyDescent="0.3">
      <c r="M169" s="10"/>
      <c r="N169" s="10"/>
    </row>
    <row r="170" spans="13:14" ht="14.5" x14ac:dyDescent="0.3">
      <c r="M170" s="10"/>
      <c r="N170" s="10"/>
    </row>
    <row r="171" spans="13:14" ht="14.5" x14ac:dyDescent="0.3">
      <c r="M171" s="10"/>
      <c r="N171" s="10"/>
    </row>
    <row r="172" spans="13:14" ht="14.5" x14ac:dyDescent="0.3">
      <c r="M172" s="10"/>
      <c r="N172" s="10"/>
    </row>
    <row r="173" spans="13:14" ht="14.5" x14ac:dyDescent="0.3">
      <c r="M173" s="10"/>
      <c r="N173" s="10"/>
    </row>
    <row r="174" spans="13:14" ht="14.5" x14ac:dyDescent="0.3">
      <c r="M174" s="10"/>
      <c r="N174" s="10"/>
    </row>
    <row r="175" spans="13:14" ht="14.5" x14ac:dyDescent="0.3">
      <c r="M175" s="10"/>
      <c r="N175" s="10"/>
    </row>
    <row r="176" spans="13:14" ht="14.5" x14ac:dyDescent="0.3">
      <c r="M176" s="10"/>
      <c r="N176" s="10"/>
    </row>
    <row r="177" spans="13:14" ht="14.5" x14ac:dyDescent="0.3">
      <c r="M177" s="10"/>
      <c r="N177" s="10"/>
    </row>
    <row r="178" spans="13:14" ht="14.5" x14ac:dyDescent="0.3">
      <c r="M178" s="10"/>
      <c r="N178" s="10"/>
    </row>
    <row r="179" spans="13:14" ht="14.5" x14ac:dyDescent="0.3">
      <c r="M179" s="10"/>
      <c r="N179" s="10"/>
    </row>
    <row r="180" spans="13:14" ht="14.5" x14ac:dyDescent="0.3">
      <c r="M180" s="10"/>
      <c r="N180" s="10"/>
    </row>
    <row r="181" spans="13:14" ht="14.5" x14ac:dyDescent="0.3">
      <c r="M181" s="10"/>
      <c r="N181" s="10"/>
    </row>
    <row r="182" spans="13:14" ht="14.5" x14ac:dyDescent="0.3">
      <c r="M182" s="10"/>
      <c r="N182" s="10"/>
    </row>
    <row r="183" spans="13:14" ht="14.5" x14ac:dyDescent="0.3">
      <c r="M183" s="10"/>
      <c r="N183" s="10"/>
    </row>
    <row r="184" spans="13:14" ht="14.5" x14ac:dyDescent="0.3">
      <c r="M184" s="10"/>
      <c r="N184" s="10"/>
    </row>
    <row r="185" spans="13:14" ht="14.5" x14ac:dyDescent="0.3">
      <c r="M185" s="10"/>
      <c r="N185" s="10"/>
    </row>
    <row r="186" spans="13:14" ht="14.5" x14ac:dyDescent="0.3">
      <c r="M186" s="10"/>
      <c r="N186" s="10"/>
    </row>
    <row r="187" spans="13:14" ht="14.5" x14ac:dyDescent="0.3">
      <c r="M187" s="10"/>
      <c r="N187" s="10"/>
    </row>
    <row r="188" spans="13:14" ht="14.5" x14ac:dyDescent="0.3">
      <c r="M188" s="10"/>
      <c r="N188" s="10"/>
    </row>
    <row r="189" spans="13:14" ht="14.5" x14ac:dyDescent="0.3">
      <c r="M189" s="10"/>
      <c r="N189" s="10"/>
    </row>
    <row r="190" spans="13:14" ht="14.5" x14ac:dyDescent="0.3">
      <c r="M190" s="10"/>
      <c r="N190" s="10"/>
    </row>
    <row r="191" spans="13:14" ht="14.5" x14ac:dyDescent="0.3">
      <c r="M191" s="10"/>
      <c r="N191" s="10"/>
    </row>
    <row r="192" spans="13:14" ht="14.5" x14ac:dyDescent="0.3">
      <c r="M192" s="10"/>
      <c r="N192" s="10"/>
    </row>
    <row r="193" spans="13:14" ht="14.5" x14ac:dyDescent="0.3">
      <c r="M193" s="10"/>
      <c r="N193" s="10"/>
    </row>
    <row r="194" spans="13:14" ht="14.5" x14ac:dyDescent="0.3">
      <c r="M194" s="10"/>
      <c r="N194" s="10"/>
    </row>
    <row r="195" spans="13:14" ht="14.5" x14ac:dyDescent="0.3">
      <c r="M195" s="10"/>
      <c r="N195" s="10"/>
    </row>
    <row r="196" spans="13:14" ht="14.5" x14ac:dyDescent="0.3">
      <c r="M196" s="10"/>
      <c r="N196" s="10"/>
    </row>
    <row r="197" spans="13:14" ht="14.5" x14ac:dyDescent="0.3">
      <c r="M197" s="10"/>
      <c r="N197" s="10"/>
    </row>
    <row r="198" spans="13:14" ht="14.5" x14ac:dyDescent="0.3">
      <c r="M198" s="10"/>
      <c r="N198" s="10"/>
    </row>
    <row r="199" spans="13:14" ht="14.5" x14ac:dyDescent="0.3">
      <c r="M199" s="10"/>
      <c r="N199" s="10"/>
    </row>
    <row r="200" spans="13:14" ht="14.5" x14ac:dyDescent="0.3">
      <c r="M200" s="10"/>
      <c r="N200" s="10"/>
    </row>
    <row r="201" spans="13:14" ht="14.5" x14ac:dyDescent="0.3">
      <c r="M201" s="10"/>
      <c r="N201" s="10"/>
    </row>
    <row r="202" spans="13:14" ht="14.5" x14ac:dyDescent="0.3">
      <c r="M202" s="10"/>
      <c r="N202" s="10"/>
    </row>
    <row r="203" spans="13:14" ht="14.5" x14ac:dyDescent="0.3">
      <c r="M203" s="10"/>
      <c r="N203" s="10"/>
    </row>
    <row r="204" spans="13:14" ht="14.5" x14ac:dyDescent="0.3">
      <c r="M204" s="10"/>
      <c r="N204" s="10"/>
    </row>
    <row r="205" spans="13:14" ht="14.5" x14ac:dyDescent="0.3">
      <c r="M205" s="10"/>
      <c r="N205" s="10"/>
    </row>
    <row r="206" spans="13:14" ht="14.5" x14ac:dyDescent="0.3">
      <c r="M206" s="10"/>
      <c r="N206" s="10"/>
    </row>
    <row r="207" spans="13:14" ht="14.5" x14ac:dyDescent="0.3">
      <c r="M207" s="10"/>
      <c r="N207" s="10"/>
    </row>
    <row r="208" spans="13:14" ht="14.5" x14ac:dyDescent="0.3">
      <c r="M208" s="10"/>
      <c r="N208" s="10"/>
    </row>
    <row r="209" spans="13:14" ht="14.5" x14ac:dyDescent="0.3">
      <c r="M209" s="10"/>
      <c r="N209" s="10"/>
    </row>
    <row r="210" spans="13:14" ht="14.5" x14ac:dyDescent="0.3">
      <c r="M210" s="10"/>
      <c r="N210" s="10"/>
    </row>
    <row r="211" spans="13:14" ht="14.5" x14ac:dyDescent="0.3">
      <c r="M211" s="10"/>
      <c r="N211" s="10"/>
    </row>
    <row r="212" spans="13:14" ht="14.5" x14ac:dyDescent="0.3">
      <c r="M212" s="10"/>
      <c r="N212" s="10"/>
    </row>
    <row r="213" spans="13:14" ht="14.5" x14ac:dyDescent="0.3">
      <c r="M213" s="10"/>
      <c r="N213" s="10"/>
    </row>
    <row r="214" spans="13:14" ht="14.5" x14ac:dyDescent="0.3">
      <c r="M214" s="10"/>
      <c r="N214" s="10"/>
    </row>
    <row r="215" spans="13:14" ht="14.5" x14ac:dyDescent="0.3">
      <c r="M215" s="10"/>
      <c r="N215" s="10"/>
    </row>
    <row r="216" spans="13:14" ht="14.5" x14ac:dyDescent="0.3">
      <c r="M216" s="10"/>
      <c r="N216" s="10"/>
    </row>
    <row r="217" spans="13:14" ht="14.5" x14ac:dyDescent="0.3">
      <c r="M217" s="10"/>
      <c r="N217" s="10"/>
    </row>
    <row r="218" spans="13:14" ht="14.5" x14ac:dyDescent="0.3">
      <c r="M218" s="10"/>
      <c r="N218" s="10"/>
    </row>
    <row r="219" spans="13:14" ht="14.5" x14ac:dyDescent="0.3">
      <c r="M219" s="10"/>
      <c r="N219" s="10"/>
    </row>
    <row r="220" spans="13:14" ht="14.5" x14ac:dyDescent="0.3">
      <c r="M220" s="10"/>
      <c r="N220" s="10"/>
    </row>
    <row r="221" spans="13:14" ht="14.5" x14ac:dyDescent="0.3">
      <c r="M221" s="10"/>
      <c r="N221" s="10"/>
    </row>
    <row r="222" spans="13:14" ht="14.5" x14ac:dyDescent="0.3">
      <c r="M222" s="10"/>
      <c r="N222" s="10"/>
    </row>
    <row r="223" spans="13:14" ht="14.5" x14ac:dyDescent="0.3">
      <c r="M223" s="10"/>
      <c r="N223" s="10"/>
    </row>
    <row r="224" spans="13:14" ht="14.5" x14ac:dyDescent="0.3">
      <c r="M224" s="10"/>
      <c r="N224" s="10"/>
    </row>
    <row r="225" spans="13:14" ht="14.5" x14ac:dyDescent="0.3">
      <c r="M225" s="10"/>
      <c r="N225" s="10"/>
    </row>
    <row r="226" spans="13:14" ht="14.5" x14ac:dyDescent="0.3">
      <c r="M226" s="10"/>
      <c r="N226" s="10"/>
    </row>
    <row r="227" spans="13:14" ht="14.5" x14ac:dyDescent="0.3">
      <c r="M227" s="10"/>
      <c r="N227" s="10"/>
    </row>
    <row r="228" spans="13:14" ht="14.5" x14ac:dyDescent="0.3">
      <c r="M228" s="10"/>
      <c r="N228" s="10"/>
    </row>
    <row r="229" spans="13:14" ht="14.5" x14ac:dyDescent="0.3">
      <c r="M229" s="10"/>
      <c r="N229" s="10"/>
    </row>
    <row r="230" spans="13:14" ht="14.5" x14ac:dyDescent="0.3">
      <c r="M230" s="10"/>
      <c r="N230" s="10"/>
    </row>
    <row r="231" spans="13:14" ht="14.5" x14ac:dyDescent="0.3">
      <c r="M231" s="10"/>
      <c r="N231" s="10"/>
    </row>
    <row r="232" spans="13:14" ht="14.5" x14ac:dyDescent="0.3">
      <c r="M232" s="10"/>
      <c r="N232" s="10"/>
    </row>
    <row r="233" spans="13:14" ht="14.5" x14ac:dyDescent="0.3">
      <c r="M233" s="10"/>
      <c r="N233" s="10"/>
    </row>
    <row r="234" spans="13:14" ht="14.5" x14ac:dyDescent="0.3">
      <c r="M234" s="10"/>
      <c r="N234" s="10"/>
    </row>
    <row r="235" spans="13:14" ht="14.5" x14ac:dyDescent="0.3">
      <c r="M235" s="10"/>
      <c r="N235" s="10"/>
    </row>
    <row r="236" spans="13:14" ht="14.5" x14ac:dyDescent="0.3">
      <c r="M236" s="10"/>
      <c r="N236" s="10"/>
    </row>
    <row r="237" spans="13:14" ht="14.5" x14ac:dyDescent="0.3">
      <c r="M237" s="10"/>
      <c r="N237" s="10"/>
    </row>
    <row r="238" spans="13:14" ht="14.5" x14ac:dyDescent="0.3">
      <c r="M238" s="10"/>
      <c r="N238" s="10"/>
    </row>
    <row r="239" spans="13:14" ht="14.5" x14ac:dyDescent="0.3">
      <c r="M239" s="10"/>
      <c r="N239" s="10"/>
    </row>
    <row r="240" spans="13:14" ht="14.5" x14ac:dyDescent="0.3">
      <c r="M240" s="10"/>
      <c r="N240" s="10"/>
    </row>
    <row r="241" spans="13:14" ht="14.5" x14ac:dyDescent="0.3">
      <c r="M241" s="10"/>
      <c r="N241" s="10"/>
    </row>
    <row r="242" spans="13:14" ht="14.5" x14ac:dyDescent="0.3">
      <c r="M242" s="10"/>
      <c r="N242" s="10"/>
    </row>
    <row r="243" spans="13:14" ht="14.5" x14ac:dyDescent="0.3">
      <c r="M243" s="10"/>
      <c r="N243" s="10"/>
    </row>
    <row r="244" spans="13:14" ht="14.5" x14ac:dyDescent="0.3">
      <c r="M244" s="10"/>
      <c r="N244" s="10"/>
    </row>
    <row r="245" spans="13:14" ht="14.5" x14ac:dyDescent="0.3">
      <c r="M245" s="10"/>
      <c r="N245" s="10"/>
    </row>
    <row r="246" spans="13:14" ht="14.5" x14ac:dyDescent="0.3">
      <c r="M246" s="10"/>
      <c r="N246" s="10"/>
    </row>
    <row r="247" spans="13:14" ht="14.5" x14ac:dyDescent="0.3">
      <c r="M247" s="10"/>
      <c r="N247" s="10"/>
    </row>
    <row r="248" spans="13:14" ht="14.5" x14ac:dyDescent="0.3">
      <c r="M248" s="10"/>
      <c r="N248" s="10"/>
    </row>
    <row r="249" spans="13:14" ht="14.5" x14ac:dyDescent="0.3">
      <c r="M249" s="10"/>
      <c r="N249" s="10"/>
    </row>
    <row r="250" spans="13:14" ht="14.5" x14ac:dyDescent="0.3">
      <c r="M250" s="10"/>
      <c r="N250" s="10"/>
    </row>
    <row r="251" spans="13:14" ht="14.5" x14ac:dyDescent="0.3">
      <c r="M251" s="10"/>
      <c r="N251" s="10"/>
    </row>
    <row r="252" spans="13:14" ht="14.5" x14ac:dyDescent="0.3">
      <c r="M252" s="10"/>
      <c r="N252" s="10"/>
    </row>
    <row r="253" spans="13:14" ht="14.5" x14ac:dyDescent="0.3">
      <c r="M253" s="10"/>
      <c r="N253" s="10"/>
    </row>
    <row r="254" spans="13:14" ht="14.5" x14ac:dyDescent="0.3">
      <c r="M254" s="10"/>
      <c r="N254" s="10"/>
    </row>
    <row r="255" spans="13:14" ht="14.5" x14ac:dyDescent="0.3">
      <c r="M255" s="10"/>
      <c r="N255" s="10"/>
    </row>
    <row r="256" spans="13:14" ht="14.5" x14ac:dyDescent="0.3">
      <c r="M256" s="10"/>
      <c r="N256" s="10"/>
    </row>
    <row r="257" spans="13:14" ht="14.5" x14ac:dyDescent="0.3">
      <c r="M257" s="10"/>
      <c r="N257" s="10"/>
    </row>
    <row r="258" spans="13:14" ht="14.5" x14ac:dyDescent="0.3">
      <c r="M258" s="10"/>
      <c r="N258" s="10"/>
    </row>
    <row r="259" spans="13:14" ht="14.5" x14ac:dyDescent="0.3">
      <c r="M259" s="10"/>
      <c r="N259" s="10"/>
    </row>
    <row r="260" spans="13:14" ht="14.5" x14ac:dyDescent="0.3">
      <c r="M260" s="10"/>
      <c r="N260" s="10"/>
    </row>
    <row r="261" spans="13:14" ht="14.5" x14ac:dyDescent="0.3">
      <c r="M261" s="10"/>
      <c r="N261" s="10"/>
    </row>
    <row r="262" spans="13:14" ht="14.5" x14ac:dyDescent="0.3">
      <c r="M262" s="10"/>
      <c r="N262" s="10"/>
    </row>
    <row r="263" spans="13:14" ht="14.5" x14ac:dyDescent="0.3">
      <c r="M263" s="10"/>
      <c r="N263" s="10"/>
    </row>
    <row r="264" spans="13:14" ht="14.5" x14ac:dyDescent="0.3">
      <c r="M264" s="10"/>
      <c r="N264" s="10"/>
    </row>
    <row r="265" spans="13:14" ht="14.5" x14ac:dyDescent="0.3">
      <c r="M265" s="10"/>
      <c r="N265" s="10"/>
    </row>
    <row r="266" spans="13:14" ht="14.5" x14ac:dyDescent="0.3">
      <c r="M266" s="10"/>
      <c r="N266" s="10"/>
    </row>
    <row r="267" spans="13:14" ht="14.5" x14ac:dyDescent="0.3">
      <c r="M267" s="10"/>
      <c r="N267" s="10"/>
    </row>
    <row r="268" spans="13:14" ht="14.5" x14ac:dyDescent="0.3">
      <c r="M268" s="10"/>
      <c r="N268" s="10"/>
    </row>
    <row r="269" spans="13:14" ht="14.5" x14ac:dyDescent="0.3">
      <c r="M269" s="10"/>
      <c r="N269" s="10"/>
    </row>
    <row r="270" spans="13:14" ht="14.5" x14ac:dyDescent="0.3">
      <c r="M270" s="10"/>
      <c r="N270" s="10"/>
    </row>
    <row r="271" spans="13:14" ht="14.5" x14ac:dyDescent="0.3">
      <c r="M271" s="10"/>
      <c r="N271" s="10"/>
    </row>
    <row r="272" spans="13:14" ht="14.5" x14ac:dyDescent="0.3">
      <c r="M272" s="10"/>
      <c r="N272" s="10"/>
    </row>
    <row r="273" spans="13:14" ht="14.5" x14ac:dyDescent="0.3">
      <c r="M273" s="10"/>
      <c r="N273" s="10"/>
    </row>
    <row r="274" spans="13:14" ht="14.5" x14ac:dyDescent="0.3">
      <c r="M274" s="10"/>
      <c r="N274" s="10"/>
    </row>
    <row r="275" spans="13:14" ht="14.5" x14ac:dyDescent="0.3">
      <c r="M275" s="10"/>
      <c r="N275" s="10"/>
    </row>
    <row r="276" spans="13:14" ht="14.5" x14ac:dyDescent="0.3">
      <c r="M276" s="10"/>
      <c r="N276" s="10"/>
    </row>
    <row r="277" spans="13:14" ht="14.5" x14ac:dyDescent="0.3">
      <c r="M277" s="10"/>
      <c r="N277" s="10"/>
    </row>
    <row r="278" spans="13:14" ht="14.5" x14ac:dyDescent="0.3">
      <c r="M278" s="10"/>
      <c r="N278" s="10"/>
    </row>
    <row r="279" spans="13:14" ht="14.5" x14ac:dyDescent="0.3">
      <c r="M279" s="10"/>
      <c r="N279" s="10"/>
    </row>
    <row r="280" spans="13:14" ht="14.5" x14ac:dyDescent="0.3">
      <c r="M280" s="10"/>
      <c r="N280" s="10"/>
    </row>
    <row r="281" spans="13:14" ht="14.5" x14ac:dyDescent="0.3">
      <c r="M281" s="10"/>
      <c r="N281" s="10"/>
    </row>
    <row r="282" spans="13:14" ht="14.5" x14ac:dyDescent="0.3">
      <c r="M282" s="10"/>
      <c r="N282" s="10"/>
    </row>
    <row r="283" spans="13:14" ht="14.5" x14ac:dyDescent="0.3">
      <c r="M283" s="10"/>
      <c r="N283" s="10"/>
    </row>
    <row r="284" spans="13:14" ht="14.5" x14ac:dyDescent="0.3">
      <c r="M284" s="10"/>
      <c r="N284" s="10"/>
    </row>
    <row r="285" spans="13:14" ht="14.5" x14ac:dyDescent="0.3">
      <c r="M285" s="10"/>
      <c r="N285" s="10"/>
    </row>
    <row r="286" spans="13:14" ht="14.5" x14ac:dyDescent="0.3">
      <c r="M286" s="10"/>
      <c r="N286" s="10"/>
    </row>
    <row r="287" spans="13:14" ht="14.5" x14ac:dyDescent="0.3">
      <c r="M287" s="10"/>
      <c r="N287" s="10"/>
    </row>
    <row r="288" spans="13:14" ht="14.5" x14ac:dyDescent="0.3">
      <c r="M288" s="10"/>
      <c r="N288" s="10"/>
    </row>
    <row r="289" spans="13:14" ht="14.5" x14ac:dyDescent="0.3">
      <c r="M289" s="10"/>
      <c r="N289" s="10"/>
    </row>
    <row r="290" spans="13:14" ht="14.5" x14ac:dyDescent="0.3">
      <c r="M290" s="10"/>
      <c r="N290" s="10"/>
    </row>
    <row r="291" spans="13:14" ht="14.5" x14ac:dyDescent="0.3">
      <c r="M291" s="10"/>
      <c r="N291" s="10"/>
    </row>
    <row r="292" spans="13:14" ht="14.5" x14ac:dyDescent="0.3">
      <c r="M292" s="10"/>
      <c r="N292" s="10"/>
    </row>
    <row r="293" spans="13:14" ht="14.5" x14ac:dyDescent="0.3">
      <c r="M293" s="10"/>
      <c r="N293" s="10"/>
    </row>
    <row r="294" spans="13:14" ht="14.5" x14ac:dyDescent="0.3">
      <c r="M294" s="10"/>
      <c r="N294" s="10"/>
    </row>
    <row r="295" spans="13:14" ht="14.5" x14ac:dyDescent="0.3">
      <c r="M295" s="10"/>
      <c r="N295" s="10"/>
    </row>
    <row r="296" spans="13:14" ht="14.5" x14ac:dyDescent="0.3">
      <c r="M296" s="10"/>
      <c r="N296" s="10"/>
    </row>
    <row r="297" spans="13:14" ht="14.5" x14ac:dyDescent="0.3">
      <c r="M297" s="10"/>
      <c r="N297" s="10"/>
    </row>
    <row r="298" spans="13:14" ht="14.5" x14ac:dyDescent="0.3">
      <c r="M298" s="10"/>
      <c r="N298" s="10"/>
    </row>
    <row r="299" spans="13:14" ht="14.5" x14ac:dyDescent="0.3">
      <c r="M299" s="10"/>
      <c r="N299" s="10"/>
    </row>
    <row r="300" spans="13:14" ht="14.5" x14ac:dyDescent="0.3">
      <c r="M300" s="10"/>
      <c r="N300" s="10"/>
    </row>
    <row r="301" spans="13:14" ht="14.5" x14ac:dyDescent="0.3">
      <c r="M301" s="10"/>
      <c r="N301" s="10"/>
    </row>
    <row r="302" spans="13:14" ht="14.5" x14ac:dyDescent="0.3">
      <c r="M302" s="10"/>
      <c r="N302" s="10"/>
    </row>
    <row r="303" spans="13:14" ht="14.5" x14ac:dyDescent="0.3">
      <c r="M303" s="10"/>
      <c r="N303" s="10"/>
    </row>
    <row r="304" spans="13:14" ht="14.5" x14ac:dyDescent="0.3">
      <c r="M304" s="10"/>
      <c r="N304" s="10"/>
    </row>
    <row r="305" spans="13:14" ht="14.5" x14ac:dyDescent="0.3">
      <c r="M305" s="10"/>
      <c r="N305" s="10"/>
    </row>
    <row r="306" spans="13:14" ht="14.5" x14ac:dyDescent="0.3">
      <c r="M306" s="10"/>
      <c r="N306" s="10"/>
    </row>
    <row r="307" spans="13:14" ht="14.5" x14ac:dyDescent="0.3">
      <c r="M307" s="10"/>
      <c r="N307" s="10"/>
    </row>
    <row r="308" spans="13:14" ht="14.5" x14ac:dyDescent="0.3">
      <c r="M308" s="10"/>
      <c r="N308" s="10"/>
    </row>
    <row r="309" spans="13:14" ht="14.5" x14ac:dyDescent="0.3">
      <c r="M309" s="10"/>
      <c r="N309" s="10"/>
    </row>
    <row r="310" spans="13:14" ht="14.5" x14ac:dyDescent="0.3">
      <c r="M310" s="10"/>
      <c r="N310" s="10"/>
    </row>
    <row r="311" spans="13:14" ht="14.5" x14ac:dyDescent="0.3">
      <c r="M311" s="10"/>
      <c r="N311" s="10"/>
    </row>
    <row r="312" spans="13:14" ht="14.5" x14ac:dyDescent="0.3">
      <c r="M312" s="10"/>
      <c r="N312" s="10"/>
    </row>
    <row r="313" spans="13:14" ht="14.5" x14ac:dyDescent="0.3">
      <c r="M313" s="10"/>
      <c r="N313" s="10"/>
    </row>
    <row r="314" spans="13:14" ht="14.5" x14ac:dyDescent="0.3">
      <c r="M314" s="10"/>
      <c r="N314" s="10"/>
    </row>
    <row r="315" spans="13:14" ht="14.5" x14ac:dyDescent="0.3">
      <c r="M315" s="10"/>
      <c r="N315" s="10"/>
    </row>
    <row r="316" spans="13:14" ht="14.5" x14ac:dyDescent="0.3">
      <c r="M316" s="10"/>
      <c r="N316" s="10"/>
    </row>
    <row r="317" spans="13:14" ht="14.5" x14ac:dyDescent="0.3">
      <c r="M317" s="10"/>
      <c r="N317" s="10"/>
    </row>
    <row r="318" spans="13:14" ht="14.5" x14ac:dyDescent="0.3">
      <c r="M318" s="10"/>
      <c r="N318" s="10"/>
    </row>
    <row r="319" spans="13:14" ht="14.5" x14ac:dyDescent="0.3">
      <c r="M319" s="10"/>
      <c r="N319" s="10"/>
    </row>
    <row r="320" spans="13:14" ht="14.5" x14ac:dyDescent="0.3">
      <c r="M320" s="10"/>
      <c r="N320" s="10"/>
    </row>
    <row r="321" spans="13:14" ht="14.5" x14ac:dyDescent="0.3">
      <c r="M321" s="10"/>
      <c r="N321" s="10"/>
    </row>
    <row r="322" spans="13:14" ht="14.5" x14ac:dyDescent="0.3">
      <c r="M322" s="10"/>
      <c r="N322" s="10"/>
    </row>
    <row r="323" spans="13:14" ht="14.5" x14ac:dyDescent="0.3">
      <c r="M323" s="10"/>
      <c r="N323" s="10"/>
    </row>
    <row r="324" spans="13:14" ht="14.5" x14ac:dyDescent="0.3">
      <c r="M324" s="10"/>
      <c r="N324" s="10"/>
    </row>
    <row r="325" spans="13:14" ht="14.5" x14ac:dyDescent="0.3">
      <c r="M325" s="10"/>
      <c r="N325" s="10"/>
    </row>
    <row r="326" spans="13:14" ht="14.5" x14ac:dyDescent="0.3">
      <c r="M326" s="10"/>
      <c r="N326" s="10"/>
    </row>
    <row r="327" spans="13:14" ht="14.5" x14ac:dyDescent="0.3">
      <c r="M327" s="10"/>
      <c r="N327" s="10"/>
    </row>
    <row r="328" spans="13:14" ht="14.5" x14ac:dyDescent="0.3">
      <c r="M328" s="10"/>
      <c r="N328" s="10"/>
    </row>
    <row r="329" spans="13:14" ht="14.5" x14ac:dyDescent="0.3">
      <c r="M329" s="10"/>
      <c r="N329" s="10"/>
    </row>
    <row r="330" spans="13:14" ht="14.5" x14ac:dyDescent="0.3">
      <c r="M330" s="10"/>
      <c r="N330" s="10"/>
    </row>
    <row r="331" spans="13:14" ht="14.5" x14ac:dyDescent="0.3">
      <c r="M331" s="10"/>
      <c r="N331" s="10"/>
    </row>
    <row r="332" spans="13:14" ht="14.5" x14ac:dyDescent="0.3">
      <c r="M332" s="10"/>
      <c r="N332" s="10"/>
    </row>
    <row r="333" spans="13:14" ht="14.5" x14ac:dyDescent="0.3">
      <c r="M333" s="10"/>
      <c r="N333" s="10"/>
    </row>
    <row r="334" spans="13:14" ht="14.5" x14ac:dyDescent="0.3">
      <c r="M334" s="10"/>
      <c r="N334" s="10"/>
    </row>
    <row r="335" spans="13:14" ht="14.5" x14ac:dyDescent="0.3">
      <c r="M335" s="10"/>
      <c r="N335" s="10"/>
    </row>
    <row r="336" spans="13:14" ht="14.5" x14ac:dyDescent="0.3">
      <c r="M336" s="10"/>
      <c r="N336" s="10"/>
    </row>
    <row r="337" spans="13:14" ht="14.5" x14ac:dyDescent="0.3">
      <c r="M337" s="10"/>
      <c r="N337" s="10"/>
    </row>
    <row r="338" spans="13:14" ht="14.5" x14ac:dyDescent="0.3">
      <c r="M338" s="10"/>
      <c r="N338" s="10"/>
    </row>
    <row r="339" spans="13:14" ht="14.5" x14ac:dyDescent="0.3">
      <c r="M339" s="10"/>
      <c r="N339" s="10"/>
    </row>
    <row r="340" spans="13:14" ht="14.5" x14ac:dyDescent="0.3">
      <c r="M340" s="10"/>
      <c r="N340" s="10"/>
    </row>
    <row r="341" spans="13:14" ht="14.5" x14ac:dyDescent="0.3">
      <c r="M341" s="10"/>
      <c r="N341" s="10"/>
    </row>
    <row r="342" spans="13:14" ht="14.5" x14ac:dyDescent="0.3">
      <c r="M342" s="10"/>
      <c r="N342" s="10"/>
    </row>
    <row r="343" spans="13:14" ht="14.5" x14ac:dyDescent="0.3">
      <c r="M343" s="10"/>
      <c r="N343" s="10"/>
    </row>
    <row r="344" spans="13:14" ht="14.5" x14ac:dyDescent="0.3">
      <c r="M344" s="10"/>
      <c r="N344" s="10"/>
    </row>
    <row r="345" spans="13:14" ht="14.5" x14ac:dyDescent="0.3">
      <c r="M345" s="10"/>
      <c r="N345" s="10"/>
    </row>
    <row r="346" spans="13:14" ht="14.5" x14ac:dyDescent="0.3">
      <c r="M346" s="10"/>
      <c r="N346" s="10"/>
    </row>
    <row r="347" spans="13:14" ht="14.5" x14ac:dyDescent="0.3">
      <c r="M347" s="10"/>
      <c r="N347" s="10"/>
    </row>
    <row r="348" spans="13:14" ht="14.5" x14ac:dyDescent="0.3">
      <c r="M348" s="10"/>
      <c r="N348" s="10"/>
    </row>
    <row r="349" spans="13:14" ht="14.5" x14ac:dyDescent="0.3">
      <c r="M349" s="10"/>
      <c r="N349" s="10"/>
    </row>
    <row r="350" spans="13:14" ht="14.5" x14ac:dyDescent="0.3">
      <c r="M350" s="10"/>
      <c r="N350" s="10"/>
    </row>
    <row r="351" spans="13:14" ht="14.5" x14ac:dyDescent="0.3">
      <c r="M351" s="10"/>
      <c r="N351" s="10"/>
    </row>
    <row r="352" spans="13:14" ht="14.5" x14ac:dyDescent="0.3">
      <c r="M352" s="10"/>
      <c r="N352" s="10"/>
    </row>
    <row r="353" spans="13:14" ht="14.5" x14ac:dyDescent="0.3">
      <c r="M353" s="10"/>
      <c r="N353" s="10"/>
    </row>
    <row r="354" spans="13:14" ht="14.5" x14ac:dyDescent="0.3">
      <c r="M354" s="10"/>
      <c r="N354" s="10"/>
    </row>
    <row r="355" spans="13:14" ht="14.5" x14ac:dyDescent="0.3">
      <c r="M355" s="10"/>
      <c r="N355" s="10"/>
    </row>
    <row r="356" spans="13:14" ht="14.5" x14ac:dyDescent="0.3">
      <c r="M356" s="10"/>
      <c r="N356" s="10"/>
    </row>
    <row r="357" spans="13:14" ht="14.5" x14ac:dyDescent="0.3">
      <c r="M357" s="10"/>
      <c r="N357" s="10"/>
    </row>
    <row r="358" spans="13:14" ht="14.5" x14ac:dyDescent="0.3">
      <c r="M358" s="10"/>
      <c r="N358" s="10"/>
    </row>
    <row r="359" spans="13:14" ht="14.5" x14ac:dyDescent="0.3">
      <c r="M359" s="10"/>
      <c r="N359" s="10"/>
    </row>
    <row r="360" spans="13:14" ht="14.5" x14ac:dyDescent="0.3">
      <c r="M360" s="10"/>
      <c r="N360" s="10"/>
    </row>
    <row r="361" spans="13:14" ht="14.5" x14ac:dyDescent="0.3">
      <c r="M361" s="10"/>
      <c r="N361" s="10"/>
    </row>
    <row r="362" spans="13:14" ht="14.5" x14ac:dyDescent="0.3">
      <c r="M362" s="10"/>
      <c r="N362" s="10"/>
    </row>
    <row r="363" spans="13:14" ht="14.5" x14ac:dyDescent="0.3">
      <c r="M363" s="10"/>
      <c r="N363" s="10"/>
    </row>
    <row r="364" spans="13:14" ht="14.5" x14ac:dyDescent="0.3">
      <c r="M364" s="10"/>
      <c r="N364" s="10"/>
    </row>
    <row r="365" spans="13:14" ht="14.5" x14ac:dyDescent="0.3">
      <c r="M365" s="10"/>
      <c r="N365" s="10"/>
    </row>
    <row r="366" spans="13:14" ht="14.5" x14ac:dyDescent="0.3">
      <c r="M366" s="10"/>
      <c r="N366" s="10"/>
    </row>
    <row r="367" spans="13:14" ht="14.5" x14ac:dyDescent="0.3">
      <c r="M367" s="10"/>
      <c r="N367" s="10"/>
    </row>
    <row r="368" spans="13:14" ht="14.5" x14ac:dyDescent="0.3">
      <c r="M368" s="10"/>
      <c r="N368" s="10"/>
    </row>
    <row r="369" spans="13:14" ht="14.5" x14ac:dyDescent="0.3">
      <c r="M369" s="10"/>
      <c r="N369" s="10"/>
    </row>
    <row r="370" spans="13:14" ht="14.5" x14ac:dyDescent="0.3">
      <c r="M370" s="10"/>
      <c r="N370" s="10"/>
    </row>
    <row r="371" spans="13:14" ht="14.5" x14ac:dyDescent="0.3">
      <c r="M371" s="10"/>
      <c r="N371" s="10"/>
    </row>
    <row r="372" spans="13:14" ht="14.5" x14ac:dyDescent="0.3">
      <c r="M372" s="10"/>
      <c r="N372" s="10"/>
    </row>
    <row r="373" spans="13:14" ht="14.5" x14ac:dyDescent="0.3">
      <c r="M373" s="10"/>
      <c r="N373" s="10"/>
    </row>
    <row r="374" spans="13:14" ht="14.5" x14ac:dyDescent="0.3">
      <c r="M374" s="10"/>
      <c r="N374" s="10"/>
    </row>
    <row r="375" spans="13:14" ht="14.5" x14ac:dyDescent="0.3">
      <c r="M375" s="10"/>
      <c r="N375" s="10"/>
    </row>
    <row r="376" spans="13:14" ht="14.5" x14ac:dyDescent="0.3">
      <c r="M376" s="10"/>
      <c r="N376" s="10"/>
    </row>
    <row r="377" spans="13:14" ht="14.5" x14ac:dyDescent="0.3">
      <c r="M377" s="10"/>
      <c r="N377" s="10"/>
    </row>
    <row r="378" spans="13:14" ht="14.5" x14ac:dyDescent="0.3">
      <c r="M378" s="10"/>
      <c r="N378" s="10"/>
    </row>
    <row r="379" spans="13:14" ht="14.5" x14ac:dyDescent="0.3">
      <c r="M379" s="10"/>
      <c r="N379" s="10"/>
    </row>
    <row r="380" spans="13:14" ht="14.5" x14ac:dyDescent="0.3">
      <c r="M380" s="10"/>
      <c r="N380" s="10"/>
    </row>
    <row r="381" spans="13:14" ht="14.5" x14ac:dyDescent="0.3">
      <c r="M381" s="10"/>
      <c r="N381" s="10"/>
    </row>
    <row r="382" spans="13:14" ht="14.5" x14ac:dyDescent="0.3">
      <c r="M382" s="10"/>
      <c r="N382" s="10"/>
    </row>
    <row r="383" spans="13:14" ht="14.5" x14ac:dyDescent="0.3">
      <c r="M383" s="10"/>
      <c r="N383" s="10"/>
    </row>
    <row r="384" spans="13:14" ht="14.5" x14ac:dyDescent="0.3">
      <c r="M384" s="10"/>
      <c r="N384" s="10"/>
    </row>
    <row r="385" spans="13:14" ht="14.5" x14ac:dyDescent="0.3">
      <c r="M385" s="10"/>
      <c r="N385" s="10"/>
    </row>
    <row r="386" spans="13:14" ht="14.5" x14ac:dyDescent="0.3">
      <c r="M386" s="10"/>
      <c r="N386" s="10"/>
    </row>
    <row r="387" spans="13:14" ht="14.5" x14ac:dyDescent="0.3">
      <c r="M387" s="10"/>
      <c r="N387" s="10"/>
    </row>
    <row r="388" spans="13:14" ht="14.5" x14ac:dyDescent="0.3">
      <c r="M388" s="10"/>
      <c r="N388" s="10"/>
    </row>
    <row r="389" spans="13:14" ht="14.5" x14ac:dyDescent="0.3">
      <c r="M389" s="10"/>
      <c r="N389" s="10"/>
    </row>
    <row r="390" spans="13:14" ht="14.5" x14ac:dyDescent="0.3">
      <c r="M390" s="10"/>
      <c r="N390" s="10"/>
    </row>
    <row r="391" spans="13:14" ht="14.5" x14ac:dyDescent="0.3">
      <c r="M391" s="10"/>
      <c r="N391" s="10"/>
    </row>
    <row r="392" spans="13:14" ht="14.5" x14ac:dyDescent="0.3">
      <c r="M392" s="10"/>
      <c r="N392" s="10"/>
    </row>
    <row r="393" spans="13:14" ht="14.5" x14ac:dyDescent="0.3">
      <c r="M393" s="10"/>
      <c r="N393" s="10"/>
    </row>
    <row r="394" spans="13:14" ht="14.5" x14ac:dyDescent="0.3">
      <c r="M394" s="10"/>
      <c r="N394" s="10"/>
    </row>
    <row r="395" spans="13:14" ht="14.5" x14ac:dyDescent="0.3">
      <c r="M395" s="10"/>
      <c r="N395" s="10"/>
    </row>
    <row r="396" spans="13:14" ht="14.5" x14ac:dyDescent="0.3">
      <c r="M396" s="10"/>
      <c r="N396" s="10"/>
    </row>
    <row r="397" spans="13:14" ht="14.5" x14ac:dyDescent="0.3">
      <c r="M397" s="10"/>
      <c r="N397" s="10"/>
    </row>
    <row r="398" spans="13:14" ht="14.5" x14ac:dyDescent="0.3">
      <c r="M398" s="10"/>
      <c r="N398" s="10"/>
    </row>
    <row r="399" spans="13:14" ht="14.5" x14ac:dyDescent="0.3">
      <c r="M399" s="10"/>
      <c r="N399" s="10"/>
    </row>
    <row r="400" spans="13:14" ht="14.5" x14ac:dyDescent="0.3">
      <c r="M400" s="10"/>
      <c r="N400" s="10"/>
    </row>
    <row r="401" spans="13:14" ht="14.5" x14ac:dyDescent="0.3">
      <c r="M401" s="10"/>
      <c r="N401" s="10"/>
    </row>
    <row r="402" spans="13:14" ht="14.5" x14ac:dyDescent="0.3">
      <c r="M402" s="10"/>
      <c r="N402" s="10"/>
    </row>
    <row r="403" spans="13:14" ht="14.5" x14ac:dyDescent="0.3">
      <c r="M403" s="10"/>
      <c r="N403" s="10"/>
    </row>
    <row r="404" spans="13:14" ht="14.5" x14ac:dyDescent="0.3">
      <c r="M404" s="10"/>
      <c r="N404" s="10"/>
    </row>
    <row r="405" spans="13:14" ht="14.5" x14ac:dyDescent="0.3">
      <c r="M405" s="10"/>
      <c r="N405" s="10"/>
    </row>
    <row r="406" spans="13:14" ht="14.5" x14ac:dyDescent="0.3">
      <c r="M406" s="10"/>
      <c r="N406" s="10"/>
    </row>
    <row r="407" spans="13:14" ht="14.5" x14ac:dyDescent="0.3">
      <c r="M407" s="10"/>
      <c r="N407" s="10"/>
    </row>
    <row r="408" spans="13:14" ht="14.5" x14ac:dyDescent="0.3">
      <c r="M408" s="10"/>
      <c r="N408" s="10"/>
    </row>
    <row r="409" spans="13:14" ht="14.5" x14ac:dyDescent="0.3">
      <c r="M409" s="10"/>
      <c r="N409" s="10"/>
    </row>
    <row r="410" spans="13:14" ht="14.5" x14ac:dyDescent="0.3">
      <c r="M410" s="10"/>
      <c r="N410" s="10"/>
    </row>
    <row r="411" spans="13:14" ht="14.5" x14ac:dyDescent="0.3">
      <c r="M411" s="10"/>
      <c r="N411" s="10"/>
    </row>
    <row r="412" spans="13:14" ht="14.5" x14ac:dyDescent="0.3">
      <c r="M412" s="10"/>
      <c r="N412" s="10"/>
    </row>
    <row r="413" spans="13:14" ht="14.5" x14ac:dyDescent="0.3">
      <c r="M413" s="10"/>
      <c r="N413" s="10"/>
    </row>
    <row r="414" spans="13:14" ht="14.5" x14ac:dyDescent="0.3">
      <c r="M414" s="10"/>
      <c r="N414" s="10"/>
    </row>
    <row r="415" spans="13:14" ht="14.5" x14ac:dyDescent="0.3">
      <c r="M415" s="10"/>
      <c r="N415" s="10"/>
    </row>
    <row r="416" spans="13:14" ht="14.5" x14ac:dyDescent="0.3">
      <c r="M416" s="10"/>
      <c r="N416" s="10"/>
    </row>
    <row r="417" spans="13:14" ht="14.5" x14ac:dyDescent="0.3">
      <c r="M417" s="10"/>
      <c r="N417" s="10"/>
    </row>
    <row r="418" spans="13:14" ht="14.5" x14ac:dyDescent="0.3">
      <c r="M418" s="10"/>
      <c r="N418" s="10"/>
    </row>
    <row r="419" spans="13:14" ht="14.5" x14ac:dyDescent="0.3">
      <c r="M419" s="10"/>
      <c r="N419" s="10"/>
    </row>
    <row r="420" spans="13:14" ht="14.5" x14ac:dyDescent="0.3">
      <c r="M420" s="10"/>
      <c r="N420" s="10"/>
    </row>
    <row r="421" spans="13:14" ht="14.5" x14ac:dyDescent="0.3">
      <c r="M421" s="10"/>
      <c r="N421" s="10"/>
    </row>
    <row r="422" spans="13:14" ht="14.5" x14ac:dyDescent="0.3">
      <c r="M422" s="10"/>
      <c r="N422" s="10"/>
    </row>
    <row r="423" spans="13:14" ht="14.5" x14ac:dyDescent="0.3">
      <c r="M423" s="10"/>
      <c r="N423" s="10"/>
    </row>
    <row r="424" spans="13:14" ht="14.5" x14ac:dyDescent="0.3">
      <c r="M424" s="10"/>
      <c r="N424" s="10"/>
    </row>
    <row r="425" spans="13:14" ht="14.5" x14ac:dyDescent="0.3">
      <c r="M425" s="10"/>
      <c r="N425" s="10"/>
    </row>
    <row r="426" spans="13:14" ht="14.5" x14ac:dyDescent="0.3">
      <c r="M426" s="10"/>
      <c r="N426" s="10"/>
    </row>
    <row r="427" spans="13:14" ht="14.5" x14ac:dyDescent="0.3">
      <c r="M427" s="10"/>
      <c r="N427" s="10"/>
    </row>
    <row r="428" spans="13:14" ht="14.5" x14ac:dyDescent="0.3">
      <c r="M428" s="10"/>
      <c r="N428" s="10"/>
    </row>
    <row r="429" spans="13:14" ht="14.5" x14ac:dyDescent="0.3">
      <c r="M429" s="10"/>
      <c r="N429" s="10"/>
    </row>
    <row r="430" spans="13:14" ht="14.5" x14ac:dyDescent="0.3">
      <c r="M430" s="10"/>
      <c r="N430" s="10"/>
    </row>
    <row r="431" spans="13:14" ht="14.5" x14ac:dyDescent="0.3">
      <c r="M431" s="10"/>
      <c r="N431" s="10"/>
    </row>
    <row r="432" spans="13:14" ht="14.5" x14ac:dyDescent="0.3">
      <c r="M432" s="10"/>
      <c r="N432" s="10"/>
    </row>
    <row r="433" spans="13:14" ht="14.5" x14ac:dyDescent="0.3">
      <c r="M433" s="10"/>
      <c r="N433" s="10"/>
    </row>
    <row r="434" spans="13:14" ht="14.5" x14ac:dyDescent="0.3">
      <c r="M434" s="10"/>
      <c r="N434" s="10"/>
    </row>
    <row r="435" spans="13:14" ht="14.5" x14ac:dyDescent="0.3">
      <c r="M435" s="10"/>
      <c r="N435" s="10"/>
    </row>
    <row r="436" spans="13:14" ht="14.5" x14ac:dyDescent="0.3">
      <c r="M436" s="10"/>
      <c r="N436" s="10"/>
    </row>
    <row r="437" spans="13:14" ht="14.5" x14ac:dyDescent="0.3">
      <c r="M437" s="10"/>
      <c r="N437" s="10"/>
    </row>
    <row r="438" spans="13:14" ht="14.5" x14ac:dyDescent="0.3">
      <c r="M438" s="10"/>
      <c r="N438" s="10"/>
    </row>
    <row r="439" spans="13:14" ht="14.5" x14ac:dyDescent="0.3">
      <c r="M439" s="10"/>
      <c r="N439" s="10"/>
    </row>
    <row r="440" spans="13:14" ht="14.5" x14ac:dyDescent="0.3">
      <c r="M440" s="10"/>
      <c r="N440" s="10"/>
    </row>
    <row r="441" spans="13:14" ht="14.5" x14ac:dyDescent="0.3">
      <c r="M441" s="10"/>
      <c r="N441" s="10"/>
    </row>
    <row r="442" spans="13:14" ht="14.5" x14ac:dyDescent="0.3">
      <c r="M442" s="10"/>
      <c r="N442" s="10"/>
    </row>
    <row r="443" spans="13:14" ht="14.5" x14ac:dyDescent="0.3">
      <c r="M443" s="10"/>
      <c r="N443" s="10"/>
    </row>
    <row r="444" spans="13:14" ht="14.5" x14ac:dyDescent="0.3">
      <c r="M444" s="10"/>
      <c r="N444" s="10"/>
    </row>
    <row r="445" spans="13:14" ht="14.5" x14ac:dyDescent="0.3">
      <c r="M445" s="10"/>
      <c r="N445" s="10"/>
    </row>
    <row r="446" spans="13:14" ht="14.5" x14ac:dyDescent="0.3">
      <c r="M446" s="10"/>
      <c r="N446" s="10"/>
    </row>
    <row r="447" spans="13:14" ht="14.5" x14ac:dyDescent="0.3">
      <c r="M447" s="10"/>
      <c r="N447" s="10"/>
    </row>
    <row r="448" spans="13:14" ht="14.5" x14ac:dyDescent="0.3">
      <c r="M448" s="10"/>
      <c r="N448" s="10"/>
    </row>
    <row r="449" spans="13:14" ht="14.5" x14ac:dyDescent="0.3">
      <c r="M449" s="10"/>
      <c r="N449" s="10"/>
    </row>
    <row r="450" spans="13:14" ht="14.5" x14ac:dyDescent="0.3">
      <c r="M450" s="10"/>
      <c r="N450" s="10"/>
    </row>
    <row r="451" spans="13:14" ht="14.5" x14ac:dyDescent="0.3">
      <c r="M451" s="10"/>
      <c r="N451" s="10"/>
    </row>
    <row r="452" spans="13:14" ht="14.5" x14ac:dyDescent="0.3">
      <c r="M452" s="10"/>
      <c r="N452" s="10"/>
    </row>
    <row r="453" spans="13:14" ht="14.5" x14ac:dyDescent="0.3">
      <c r="M453" s="10"/>
      <c r="N453" s="10"/>
    </row>
    <row r="454" spans="13:14" ht="14.5" x14ac:dyDescent="0.3">
      <c r="M454" s="10"/>
      <c r="N454" s="10"/>
    </row>
    <row r="455" spans="13:14" ht="14.5" x14ac:dyDescent="0.3">
      <c r="M455" s="10"/>
      <c r="N455" s="10"/>
    </row>
    <row r="456" spans="13:14" ht="14.5" x14ac:dyDescent="0.3">
      <c r="M456" s="10"/>
      <c r="N456" s="10"/>
    </row>
    <row r="457" spans="13:14" ht="14.5" x14ac:dyDescent="0.3">
      <c r="M457" s="10"/>
      <c r="N457" s="10"/>
    </row>
    <row r="458" spans="13:14" ht="14.5" x14ac:dyDescent="0.3">
      <c r="M458" s="10"/>
      <c r="N458" s="10"/>
    </row>
    <row r="459" spans="13:14" ht="14.5" x14ac:dyDescent="0.3">
      <c r="M459" s="10"/>
      <c r="N459" s="10"/>
    </row>
    <row r="460" spans="13:14" ht="14.5" x14ac:dyDescent="0.3">
      <c r="M460" s="10"/>
      <c r="N460" s="10"/>
    </row>
    <row r="461" spans="13:14" ht="14.5" x14ac:dyDescent="0.3">
      <c r="M461" s="10"/>
      <c r="N461" s="10"/>
    </row>
    <row r="462" spans="13:14" ht="14.5" x14ac:dyDescent="0.3">
      <c r="M462" s="10"/>
      <c r="N462" s="10"/>
    </row>
    <row r="463" spans="13:14" ht="14.5" x14ac:dyDescent="0.3">
      <c r="M463" s="10"/>
      <c r="N463" s="10"/>
    </row>
    <row r="464" spans="13:14" ht="14.5" x14ac:dyDescent="0.3">
      <c r="M464" s="10"/>
      <c r="N464" s="10"/>
    </row>
    <row r="465" spans="13:14" ht="14.5" x14ac:dyDescent="0.3">
      <c r="M465" s="10"/>
      <c r="N465" s="10"/>
    </row>
    <row r="466" spans="13:14" ht="14.5" x14ac:dyDescent="0.3">
      <c r="M466" s="10"/>
      <c r="N466" s="10"/>
    </row>
    <row r="467" spans="13:14" ht="14.5" x14ac:dyDescent="0.3">
      <c r="M467" s="10"/>
      <c r="N467" s="10"/>
    </row>
    <row r="468" spans="13:14" ht="14.5" x14ac:dyDescent="0.3">
      <c r="M468" s="10"/>
      <c r="N468" s="10"/>
    </row>
    <row r="469" spans="13:14" ht="14.5" x14ac:dyDescent="0.3">
      <c r="M469" s="10"/>
      <c r="N469" s="10"/>
    </row>
    <row r="470" spans="13:14" ht="14.5" x14ac:dyDescent="0.3">
      <c r="M470" s="10"/>
      <c r="N470" s="10"/>
    </row>
    <row r="471" spans="13:14" ht="14.5" x14ac:dyDescent="0.3">
      <c r="M471" s="10"/>
      <c r="N471" s="10"/>
    </row>
    <row r="472" spans="13:14" ht="14.5" x14ac:dyDescent="0.3">
      <c r="M472" s="10"/>
      <c r="N472" s="10"/>
    </row>
    <row r="473" spans="13:14" ht="14.5" x14ac:dyDescent="0.3">
      <c r="M473" s="10"/>
      <c r="N473" s="10"/>
    </row>
    <row r="474" spans="13:14" ht="14.5" x14ac:dyDescent="0.3">
      <c r="M474" s="10"/>
      <c r="N474" s="10"/>
    </row>
    <row r="475" spans="13:14" ht="14.5" x14ac:dyDescent="0.3">
      <c r="M475" s="10"/>
      <c r="N475" s="10"/>
    </row>
    <row r="476" spans="13:14" ht="14.5" x14ac:dyDescent="0.3">
      <c r="M476" s="10"/>
      <c r="N476" s="10"/>
    </row>
    <row r="477" spans="13:14" ht="14.5" x14ac:dyDescent="0.3">
      <c r="M477" s="10"/>
      <c r="N477" s="10"/>
    </row>
    <row r="478" spans="13:14" ht="14.5" x14ac:dyDescent="0.3">
      <c r="M478" s="10"/>
      <c r="N478" s="10"/>
    </row>
    <row r="479" spans="13:14" ht="14.5" x14ac:dyDescent="0.3">
      <c r="M479" s="10"/>
      <c r="N479" s="10"/>
    </row>
    <row r="480" spans="13:14" ht="14.5" x14ac:dyDescent="0.3">
      <c r="M480" s="10"/>
      <c r="N480" s="10"/>
    </row>
    <row r="481" spans="13:14" ht="14.5" x14ac:dyDescent="0.3">
      <c r="M481" s="10"/>
      <c r="N481" s="10"/>
    </row>
    <row r="482" spans="13:14" ht="14.5" x14ac:dyDescent="0.3">
      <c r="M482" s="10"/>
      <c r="N482" s="10"/>
    </row>
    <row r="483" spans="13:14" ht="14.5" x14ac:dyDescent="0.3">
      <c r="M483" s="10"/>
      <c r="N483" s="10"/>
    </row>
    <row r="484" spans="13:14" ht="14.5" x14ac:dyDescent="0.3">
      <c r="M484" s="10"/>
      <c r="N484" s="10"/>
    </row>
    <row r="485" spans="13:14" ht="14.5" x14ac:dyDescent="0.3">
      <c r="M485" s="10"/>
      <c r="N485" s="10"/>
    </row>
    <row r="486" spans="13:14" ht="14.5" x14ac:dyDescent="0.3">
      <c r="M486" s="10"/>
      <c r="N486" s="10"/>
    </row>
    <row r="487" spans="13:14" ht="14.5" x14ac:dyDescent="0.3">
      <c r="M487" s="10"/>
      <c r="N487" s="10"/>
    </row>
    <row r="488" spans="13:14" ht="14.5" x14ac:dyDescent="0.3">
      <c r="M488" s="10"/>
      <c r="N488" s="10"/>
    </row>
    <row r="489" spans="13:14" ht="14.5" x14ac:dyDescent="0.3">
      <c r="M489" s="10"/>
      <c r="N489" s="10"/>
    </row>
    <row r="490" spans="13:14" ht="14.5" x14ac:dyDescent="0.3">
      <c r="M490" s="10"/>
      <c r="N490" s="10"/>
    </row>
    <row r="491" spans="13:14" ht="14.5" x14ac:dyDescent="0.3">
      <c r="M491" s="10"/>
      <c r="N491" s="10"/>
    </row>
    <row r="492" spans="13:14" ht="14.5" x14ac:dyDescent="0.3">
      <c r="M492" s="10"/>
      <c r="N492" s="10"/>
    </row>
    <row r="493" spans="13:14" ht="14.5" x14ac:dyDescent="0.3">
      <c r="M493" s="10"/>
      <c r="N493" s="10"/>
    </row>
    <row r="494" spans="13:14" ht="14.5" x14ac:dyDescent="0.3">
      <c r="M494" s="10"/>
      <c r="N494" s="10"/>
    </row>
    <row r="495" spans="13:14" ht="14.5" x14ac:dyDescent="0.3">
      <c r="M495" s="10"/>
      <c r="N495" s="10"/>
    </row>
    <row r="496" spans="13:14" ht="14.5" x14ac:dyDescent="0.3">
      <c r="M496" s="10"/>
      <c r="N496" s="10"/>
    </row>
    <row r="497" spans="13:14" ht="14.5" x14ac:dyDescent="0.3">
      <c r="M497" s="10"/>
      <c r="N497" s="10"/>
    </row>
    <row r="498" spans="13:14" ht="14.5" x14ac:dyDescent="0.3">
      <c r="M498" s="10"/>
      <c r="N498" s="10"/>
    </row>
    <row r="499" spans="13:14" ht="14.5" x14ac:dyDescent="0.3">
      <c r="M499" s="10"/>
      <c r="N499" s="10"/>
    </row>
    <row r="500" spans="13:14" ht="14.5" x14ac:dyDescent="0.3">
      <c r="M500" s="10"/>
      <c r="N500" s="10"/>
    </row>
    <row r="501" spans="13:14" ht="14.5" x14ac:dyDescent="0.3">
      <c r="M501" s="10"/>
      <c r="N501" s="10"/>
    </row>
    <row r="502" spans="13:14" ht="14.5" x14ac:dyDescent="0.3">
      <c r="M502" s="10"/>
      <c r="N502" s="10"/>
    </row>
    <row r="503" spans="13:14" ht="14.5" x14ac:dyDescent="0.3">
      <c r="M503" s="10"/>
      <c r="N503" s="10"/>
    </row>
    <row r="504" spans="13:14" ht="14.5" x14ac:dyDescent="0.3">
      <c r="M504" s="10"/>
      <c r="N504" s="10"/>
    </row>
    <row r="505" spans="13:14" ht="14.5" x14ac:dyDescent="0.3">
      <c r="M505" s="10"/>
      <c r="N505" s="10"/>
    </row>
    <row r="506" spans="13:14" ht="14.5" x14ac:dyDescent="0.3">
      <c r="M506" s="10"/>
      <c r="N506" s="10"/>
    </row>
    <row r="507" spans="13:14" ht="14.5" x14ac:dyDescent="0.3">
      <c r="M507" s="10"/>
      <c r="N507" s="10"/>
    </row>
    <row r="508" spans="13:14" ht="14.5" x14ac:dyDescent="0.3">
      <c r="M508" s="10"/>
      <c r="N508" s="10"/>
    </row>
    <row r="509" spans="13:14" ht="14.5" x14ac:dyDescent="0.3">
      <c r="M509" s="10"/>
      <c r="N509" s="10"/>
    </row>
    <row r="510" spans="13:14" ht="14.5" x14ac:dyDescent="0.3">
      <c r="M510" s="10"/>
      <c r="N510" s="10"/>
    </row>
    <row r="511" spans="13:14" ht="14.5" x14ac:dyDescent="0.3">
      <c r="M511" s="10"/>
      <c r="N511" s="10"/>
    </row>
    <row r="512" spans="13:14" ht="14.5" x14ac:dyDescent="0.3">
      <c r="M512" s="10"/>
      <c r="N512" s="10"/>
    </row>
    <row r="513" spans="13:14" ht="14.5" x14ac:dyDescent="0.3">
      <c r="M513" s="10"/>
      <c r="N513" s="10"/>
    </row>
    <row r="514" spans="13:14" ht="14.5" x14ac:dyDescent="0.3">
      <c r="M514" s="10"/>
      <c r="N514" s="10"/>
    </row>
    <row r="515" spans="13:14" ht="14.5" x14ac:dyDescent="0.3">
      <c r="M515" s="10"/>
      <c r="N515" s="10"/>
    </row>
    <row r="516" spans="13:14" ht="14.5" x14ac:dyDescent="0.3">
      <c r="M516" s="10"/>
      <c r="N516" s="10"/>
    </row>
    <row r="517" spans="13:14" ht="14.5" x14ac:dyDescent="0.3">
      <c r="M517" s="10"/>
      <c r="N517" s="10"/>
    </row>
    <row r="518" spans="13:14" ht="14.5" x14ac:dyDescent="0.3">
      <c r="M518" s="10"/>
      <c r="N518" s="10"/>
    </row>
    <row r="519" spans="13:14" ht="14.5" x14ac:dyDescent="0.3">
      <c r="M519" s="10"/>
      <c r="N519" s="10"/>
    </row>
    <row r="520" spans="13:14" ht="14.5" x14ac:dyDescent="0.3">
      <c r="M520" s="10"/>
      <c r="N520" s="10"/>
    </row>
    <row r="521" spans="13:14" ht="14.5" x14ac:dyDescent="0.3">
      <c r="M521" s="10"/>
      <c r="N521" s="10"/>
    </row>
    <row r="522" spans="13:14" ht="14.5" x14ac:dyDescent="0.3">
      <c r="M522" s="10"/>
      <c r="N522" s="10"/>
    </row>
    <row r="523" spans="13:14" ht="14.5" x14ac:dyDescent="0.3">
      <c r="M523" s="10"/>
      <c r="N523" s="10"/>
    </row>
    <row r="524" spans="13:14" ht="14.5" x14ac:dyDescent="0.3">
      <c r="M524" s="10"/>
      <c r="N524" s="10"/>
    </row>
    <row r="525" spans="13:14" ht="14.5" x14ac:dyDescent="0.3">
      <c r="M525" s="10"/>
      <c r="N525" s="10"/>
    </row>
    <row r="526" spans="13:14" ht="14.5" x14ac:dyDescent="0.3">
      <c r="M526" s="10"/>
      <c r="N526" s="10"/>
    </row>
    <row r="527" spans="13:14" ht="14.5" x14ac:dyDescent="0.3">
      <c r="M527" s="10"/>
      <c r="N527" s="10"/>
    </row>
    <row r="528" spans="13:14" ht="14.5" x14ac:dyDescent="0.3">
      <c r="M528" s="10"/>
      <c r="N528" s="10"/>
    </row>
    <row r="529" spans="13:14" ht="14.5" x14ac:dyDescent="0.3">
      <c r="M529" s="10"/>
      <c r="N529" s="10"/>
    </row>
    <row r="530" spans="13:14" ht="14.5" x14ac:dyDescent="0.3">
      <c r="M530" s="10"/>
      <c r="N530" s="10"/>
    </row>
    <row r="531" spans="13:14" ht="14.5" x14ac:dyDescent="0.3">
      <c r="M531" s="10"/>
      <c r="N531" s="10"/>
    </row>
    <row r="532" spans="13:14" ht="14.5" x14ac:dyDescent="0.3">
      <c r="M532" s="10"/>
      <c r="N532" s="10"/>
    </row>
    <row r="533" spans="13:14" ht="14.5" x14ac:dyDescent="0.3">
      <c r="M533" s="10"/>
      <c r="N533" s="10"/>
    </row>
    <row r="534" spans="13:14" ht="14.5" x14ac:dyDescent="0.3">
      <c r="M534" s="10"/>
      <c r="N534" s="10"/>
    </row>
    <row r="535" spans="13:14" ht="14.5" x14ac:dyDescent="0.3">
      <c r="M535" s="10"/>
      <c r="N535" s="10"/>
    </row>
    <row r="536" spans="13:14" ht="14.5" x14ac:dyDescent="0.3">
      <c r="M536" s="10"/>
      <c r="N536" s="10"/>
    </row>
    <row r="537" spans="13:14" ht="14.5" x14ac:dyDescent="0.3">
      <c r="M537" s="10"/>
      <c r="N537" s="10"/>
    </row>
    <row r="538" spans="13:14" ht="14.5" x14ac:dyDescent="0.3">
      <c r="M538" s="10"/>
      <c r="N538" s="10"/>
    </row>
    <row r="539" spans="13:14" ht="14.5" x14ac:dyDescent="0.3">
      <c r="M539" s="10"/>
      <c r="N539" s="10"/>
    </row>
  </sheetData>
  <mergeCells count="6">
    <mergeCell ref="J9:J10"/>
    <mergeCell ref="B9:B10"/>
    <mergeCell ref="C9:C10"/>
    <mergeCell ref="D9:G9"/>
    <mergeCell ref="H9:H10"/>
    <mergeCell ref="I9:I10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 Shen</dc:creator>
  <cp:lastModifiedBy>Qi Shen</cp:lastModifiedBy>
  <dcterms:created xsi:type="dcterms:W3CDTF">2015-06-05T18:19:34Z</dcterms:created>
  <dcterms:modified xsi:type="dcterms:W3CDTF">2024-09-28T15:33:10Z</dcterms:modified>
</cp:coreProperties>
</file>